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am\AppData\Roaming\OpenText\DM\Temp\"/>
    </mc:Choice>
  </mc:AlternateContent>
  <bookViews>
    <workbookView xWindow="-20" yWindow="-20" windowWidth="24780" windowHeight="6320" tabRatio="651"/>
  </bookViews>
  <sheets>
    <sheet name="Budget de 20XX" sheetId="11" r:id="rId1"/>
    <sheet name="Attribution des tâches " sheetId="12" r:id="rId2"/>
    <sheet name="Suivi du budget " sheetId="13" r:id="rId3"/>
    <sheet name="Analyse du budget définitif" sheetId="10" r:id="rId4"/>
    <sheet name="SecurityLabel" sheetId="14" state="hidden" r:id="rId5"/>
  </sheets>
  <definedNames>
    <definedName name="_xlnm.Print_Titles" localSheetId="1">'Attribution des tâches '!$2:$8</definedName>
    <definedName name="_xlnm.Print_Titles" localSheetId="0">'Budget de 20XX'!$2:$7</definedName>
    <definedName name="SecurityLabel">SecurityLabel!$A$1:$A$10</definedName>
    <definedName name="Title" localSheetId="1">'Attribution des tâches '!$2:$8</definedName>
    <definedName name="Titles" localSheetId="1">'Attribution des tâches '!$2:$8</definedName>
  </definedNames>
  <calcPr calcId="152511"/>
</workbook>
</file>

<file path=xl/calcChain.xml><?xml version="1.0" encoding="utf-8"?>
<calcChain xmlns="http://schemas.openxmlformats.org/spreadsheetml/2006/main">
  <c r="F89" i="10" l="1"/>
  <c r="E89" i="10"/>
  <c r="F77" i="10"/>
  <c r="E77" i="10"/>
  <c r="F72" i="10"/>
  <c r="E72" i="10"/>
  <c r="G72" i="10" s="1"/>
  <c r="G62" i="10"/>
  <c r="F62" i="10"/>
  <c r="E62" i="10"/>
  <c r="F42" i="10"/>
  <c r="E42" i="10"/>
  <c r="G42" i="10" s="1"/>
  <c r="F28" i="10"/>
  <c r="E28" i="10"/>
  <c r="G28" i="10" s="1"/>
  <c r="G20" i="10"/>
  <c r="F20" i="10"/>
  <c r="E20" i="10"/>
  <c r="F14" i="10"/>
  <c r="E14" i="10"/>
  <c r="E91" i="10" s="1"/>
  <c r="H88" i="13"/>
  <c r="F88" i="13"/>
  <c r="H76" i="13"/>
  <c r="F76" i="13"/>
  <c r="H71" i="13"/>
  <c r="F71" i="13"/>
  <c r="H61" i="13"/>
  <c r="F61" i="13"/>
  <c r="H41" i="13"/>
  <c r="F41" i="13"/>
  <c r="H27" i="13"/>
  <c r="F27" i="13"/>
  <c r="H20" i="13"/>
  <c r="F20" i="13"/>
  <c r="H14" i="13"/>
  <c r="F14" i="13"/>
  <c r="M90" i="12"/>
  <c r="L90" i="12"/>
  <c r="K90" i="12"/>
  <c r="J90" i="12"/>
  <c r="I90" i="12"/>
  <c r="H90" i="12"/>
  <c r="G90" i="12"/>
  <c r="F90" i="12"/>
  <c r="E90" i="12"/>
  <c r="M78" i="12"/>
  <c r="L78" i="12"/>
  <c r="K78" i="12"/>
  <c r="J78" i="12"/>
  <c r="I78" i="12"/>
  <c r="H78" i="12"/>
  <c r="G78" i="12"/>
  <c r="F78" i="12"/>
  <c r="E78" i="12"/>
  <c r="M73" i="12"/>
  <c r="L73" i="12"/>
  <c r="K73" i="12"/>
  <c r="J73" i="12"/>
  <c r="I73" i="12"/>
  <c r="H73" i="12"/>
  <c r="G73" i="12"/>
  <c r="F73" i="12"/>
  <c r="E73" i="12"/>
  <c r="M63" i="12"/>
  <c r="L63" i="12"/>
  <c r="K63" i="12"/>
  <c r="J63" i="12"/>
  <c r="I63" i="12"/>
  <c r="H63" i="12"/>
  <c r="G63" i="12"/>
  <c r="F63" i="12"/>
  <c r="E63" i="12"/>
  <c r="M43" i="12"/>
  <c r="L43" i="12"/>
  <c r="K43" i="12"/>
  <c r="J43" i="12"/>
  <c r="I43" i="12"/>
  <c r="H43" i="12"/>
  <c r="G43" i="12"/>
  <c r="F43" i="12"/>
  <c r="E43" i="12"/>
  <c r="M29" i="12"/>
  <c r="L29" i="12"/>
  <c r="K29" i="12"/>
  <c r="J29" i="12"/>
  <c r="I29" i="12"/>
  <c r="H29" i="12"/>
  <c r="G29" i="12"/>
  <c r="F29" i="12"/>
  <c r="E29" i="12"/>
  <c r="M21" i="12"/>
  <c r="L21" i="12"/>
  <c r="K21" i="12"/>
  <c r="J21" i="12"/>
  <c r="I21" i="12"/>
  <c r="H21" i="12"/>
  <c r="G21" i="12"/>
  <c r="F21" i="12"/>
  <c r="E21" i="12"/>
  <c r="M15" i="12"/>
  <c r="L15" i="12"/>
  <c r="K15" i="12"/>
  <c r="J15" i="12"/>
  <c r="I15" i="12"/>
  <c r="H15" i="12"/>
  <c r="G15" i="12"/>
  <c r="F15" i="12"/>
  <c r="E15" i="12"/>
  <c r="F89" i="11"/>
  <c r="D89" i="11"/>
  <c r="F77" i="11"/>
  <c r="D77" i="11"/>
  <c r="F71" i="11"/>
  <c r="D71" i="11"/>
  <c r="F61" i="11"/>
  <c r="D61" i="11"/>
  <c r="F41" i="11"/>
  <c r="D41" i="11"/>
  <c r="F27" i="11"/>
  <c r="D27" i="11"/>
  <c r="F20" i="11"/>
  <c r="D20" i="11"/>
  <c r="F14" i="11"/>
  <c r="D14" i="11"/>
  <c r="G57" i="10" l="1"/>
  <c r="G58" i="10"/>
  <c r="G55" i="10"/>
  <c r="G56" i="10"/>
  <c r="G48" i="10"/>
  <c r="G49" i="10"/>
  <c r="G50" i="10"/>
  <c r="G51" i="10"/>
  <c r="G52" i="10"/>
  <c r="G53" i="10"/>
  <c r="G45" i="10"/>
  <c r="G46" i="10"/>
  <c r="G47" i="10"/>
  <c r="G54" i="10"/>
  <c r="G59" i="10"/>
  <c r="G32" i="10"/>
  <c r="G31" i="10"/>
  <c r="G33" i="10"/>
  <c r="G35" i="10"/>
  <c r="G34" i="10"/>
  <c r="G13" i="10"/>
  <c r="E59" i="13"/>
  <c r="E87" i="13"/>
  <c r="E86" i="13"/>
  <c r="E85" i="13"/>
  <c r="E84" i="13"/>
  <c r="E83" i="13"/>
  <c r="E82" i="13"/>
  <c r="E81" i="13"/>
  <c r="E80" i="13"/>
  <c r="E79" i="13"/>
  <c r="E78" i="13"/>
  <c r="E88" i="13" s="1"/>
  <c r="E75" i="13"/>
  <c r="E74" i="13"/>
  <c r="E76" i="13" s="1"/>
  <c r="G76" i="13" s="1"/>
  <c r="E70" i="13"/>
  <c r="E69" i="13"/>
  <c r="E68" i="13"/>
  <c r="E67" i="13"/>
  <c r="E66" i="13"/>
  <c r="E65" i="13"/>
  <c r="E64" i="13"/>
  <c r="E60" i="13"/>
  <c r="E58" i="13"/>
  <c r="E57" i="13"/>
  <c r="E56" i="13"/>
  <c r="E55" i="13"/>
  <c r="E54" i="13"/>
  <c r="E53" i="13"/>
  <c r="E52" i="13"/>
  <c r="E51" i="13"/>
  <c r="E50" i="13"/>
  <c r="E48" i="13"/>
  <c r="E47" i="13"/>
  <c r="E46" i="13"/>
  <c r="E45" i="13"/>
  <c r="E44" i="13"/>
  <c r="E61" i="13" s="1"/>
  <c r="E40" i="13"/>
  <c r="E39" i="13"/>
  <c r="E38" i="13"/>
  <c r="E37" i="13"/>
  <c r="E36" i="13"/>
  <c r="E35" i="13"/>
  <c r="E34" i="13"/>
  <c r="E33" i="13"/>
  <c r="E32" i="13"/>
  <c r="E31" i="13"/>
  <c r="E30" i="13"/>
  <c r="E26" i="13"/>
  <c r="E25" i="13"/>
  <c r="E24" i="13"/>
  <c r="E23" i="13"/>
  <c r="E22" i="13"/>
  <c r="E27" i="13" s="1"/>
  <c r="E19" i="13"/>
  <c r="E18" i="13"/>
  <c r="E17" i="13"/>
  <c r="E16" i="13"/>
  <c r="E13" i="13"/>
  <c r="E12" i="13"/>
  <c r="E11" i="13"/>
  <c r="E10" i="13"/>
  <c r="E14" i="13" s="1"/>
  <c r="G14" i="13" s="1"/>
  <c r="B4" i="10"/>
  <c r="B3" i="10"/>
  <c r="B2" i="10"/>
  <c r="B4" i="13"/>
  <c r="B3" i="13"/>
  <c r="B2" i="13"/>
  <c r="B4" i="12"/>
  <c r="B3" i="12"/>
  <c r="B2" i="12"/>
  <c r="F91" i="11"/>
  <c r="D91" i="11"/>
  <c r="E20" i="13" l="1"/>
  <c r="G20" i="13" s="1"/>
  <c r="G10" i="13"/>
  <c r="I10" i="13" s="1"/>
  <c r="E41" i="13"/>
  <c r="E71" i="13"/>
  <c r="G71" i="13" s="1"/>
  <c r="D88" i="13"/>
  <c r="G87" i="13"/>
  <c r="I87" i="13" s="1"/>
  <c r="G86" i="13"/>
  <c r="I86" i="13" s="1"/>
  <c r="G85" i="13"/>
  <c r="I85" i="13" s="1"/>
  <c r="G84" i="13"/>
  <c r="I84" i="13" s="1"/>
  <c r="G83" i="13"/>
  <c r="I83" i="13" s="1"/>
  <c r="G82" i="13"/>
  <c r="I82" i="13" s="1"/>
  <c r="G81" i="13"/>
  <c r="I81" i="13" s="1"/>
  <c r="G80" i="13"/>
  <c r="I80" i="13" s="1"/>
  <c r="G79" i="13"/>
  <c r="I79" i="13" s="1"/>
  <c r="G78" i="13"/>
  <c r="I78" i="13" s="1"/>
  <c r="D76" i="13"/>
  <c r="G75" i="13"/>
  <c r="I75" i="13" s="1"/>
  <c r="G74" i="13"/>
  <c r="I74" i="13" s="1"/>
  <c r="D71" i="13"/>
  <c r="G70" i="13"/>
  <c r="I70" i="13" s="1"/>
  <c r="G69" i="13"/>
  <c r="I69" i="13" s="1"/>
  <c r="G68" i="13"/>
  <c r="I68" i="13" s="1"/>
  <c r="G67" i="13"/>
  <c r="I67" i="13" s="1"/>
  <c r="G66" i="13"/>
  <c r="I66" i="13" s="1"/>
  <c r="G65" i="13"/>
  <c r="I65" i="13" s="1"/>
  <c r="G64" i="13"/>
  <c r="I64" i="13" s="1"/>
  <c r="G60" i="13"/>
  <c r="I60" i="13" s="1"/>
  <c r="G59" i="13"/>
  <c r="I59" i="13" s="1"/>
  <c r="G58" i="13"/>
  <c r="I58" i="13" s="1"/>
  <c r="G57" i="13"/>
  <c r="I57" i="13" s="1"/>
  <c r="G56" i="13"/>
  <c r="I56" i="13" s="1"/>
  <c r="G55" i="13"/>
  <c r="I55" i="13" s="1"/>
  <c r="G54" i="13"/>
  <c r="I54" i="13" s="1"/>
  <c r="G53" i="13"/>
  <c r="I53" i="13" s="1"/>
  <c r="G52" i="13"/>
  <c r="I52" i="13" s="1"/>
  <c r="G51" i="13"/>
  <c r="I51" i="13" s="1"/>
  <c r="G50" i="13"/>
  <c r="I50" i="13" s="1"/>
  <c r="G48" i="13"/>
  <c r="I48" i="13" s="1"/>
  <c r="G47" i="13"/>
  <c r="I47" i="13" s="1"/>
  <c r="G46" i="13"/>
  <c r="I46" i="13" s="1"/>
  <c r="G45" i="13"/>
  <c r="I45" i="13" s="1"/>
  <c r="G44" i="13"/>
  <c r="I44" i="13" s="1"/>
  <c r="D41" i="13"/>
  <c r="D61" i="13" s="1"/>
  <c r="G40" i="13"/>
  <c r="I40" i="13" s="1"/>
  <c r="G39" i="13"/>
  <c r="I39" i="13" s="1"/>
  <c r="G37" i="13"/>
  <c r="I37" i="13" s="1"/>
  <c r="G36" i="13"/>
  <c r="I36" i="13" s="1"/>
  <c r="G35" i="13"/>
  <c r="I35" i="13" s="1"/>
  <c r="G34" i="13"/>
  <c r="I34" i="13" s="1"/>
  <c r="G33" i="13"/>
  <c r="I33" i="13" s="1"/>
  <c r="G32" i="13"/>
  <c r="I32" i="13" s="1"/>
  <c r="G31" i="13"/>
  <c r="I31" i="13" s="1"/>
  <c r="D27" i="13"/>
  <c r="G26" i="13"/>
  <c r="I26" i="13" s="1"/>
  <c r="G25" i="13"/>
  <c r="I25" i="13" s="1"/>
  <c r="G24" i="13"/>
  <c r="I24" i="13" s="1"/>
  <c r="G23" i="13"/>
  <c r="I23" i="13" s="1"/>
  <c r="G22" i="13"/>
  <c r="I22" i="13" s="1"/>
  <c r="G19" i="13"/>
  <c r="I19" i="13" s="1"/>
  <c r="G18" i="13"/>
  <c r="I18" i="13" s="1"/>
  <c r="G17" i="13"/>
  <c r="I17" i="13" s="1"/>
  <c r="G13" i="13"/>
  <c r="I13" i="13" s="1"/>
  <c r="G12" i="13"/>
  <c r="I12" i="13" s="1"/>
  <c r="G11" i="13"/>
  <c r="I11" i="13" s="1"/>
  <c r="E90" i="13" l="1"/>
  <c r="I88" i="13"/>
  <c r="I27" i="13"/>
  <c r="I61" i="13"/>
  <c r="I71" i="13"/>
  <c r="I76" i="13"/>
  <c r="I14" i="13"/>
  <c r="G61" i="13"/>
  <c r="G41" i="13"/>
  <c r="F90" i="13"/>
  <c r="H90" i="13"/>
  <c r="D90" i="13"/>
  <c r="G16" i="13"/>
  <c r="I16" i="13" s="1"/>
  <c r="I20" i="13" s="1"/>
  <c r="G27" i="13"/>
  <c r="G30" i="13"/>
  <c r="I30" i="13" s="1"/>
  <c r="I41" i="13" s="1"/>
  <c r="G88" i="13"/>
  <c r="G90" i="13" l="1"/>
  <c r="I90" i="13"/>
  <c r="N89" i="12" l="1"/>
  <c r="N88" i="12"/>
  <c r="N87" i="12"/>
  <c r="N86" i="12"/>
  <c r="N85" i="12"/>
  <c r="N84" i="12"/>
  <c r="N83" i="12"/>
  <c r="N82" i="12"/>
  <c r="N81" i="12"/>
  <c r="N80" i="12"/>
  <c r="N77" i="12"/>
  <c r="N76" i="12"/>
  <c r="N78" i="12" s="1"/>
  <c r="N72" i="12"/>
  <c r="N71" i="12"/>
  <c r="N70" i="12"/>
  <c r="N69" i="12"/>
  <c r="N68" i="12"/>
  <c r="N67" i="12"/>
  <c r="N66" i="12"/>
  <c r="N65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2" i="12"/>
  <c r="N41" i="12"/>
  <c r="N39" i="12"/>
  <c r="N38" i="12"/>
  <c r="N37" i="12"/>
  <c r="N36" i="12"/>
  <c r="N35" i="12"/>
  <c r="N34" i="12"/>
  <c r="N33" i="12"/>
  <c r="N32" i="12"/>
  <c r="N31" i="12"/>
  <c r="N43" i="12" s="1"/>
  <c r="N28" i="12"/>
  <c r="N27" i="12"/>
  <c r="O27" i="12" s="1"/>
  <c r="N26" i="12"/>
  <c r="N25" i="12"/>
  <c r="N24" i="12"/>
  <c r="N23" i="12"/>
  <c r="N20" i="12"/>
  <c r="N19" i="12"/>
  <c r="N18" i="12"/>
  <c r="N17" i="12"/>
  <c r="N14" i="12"/>
  <c r="N13" i="12"/>
  <c r="N12" i="12"/>
  <c r="N11" i="12"/>
  <c r="E89" i="11"/>
  <c r="E77" i="11"/>
  <c r="E71" i="11"/>
  <c r="E41" i="11"/>
  <c r="E61" i="11" s="1"/>
  <c r="E27" i="11"/>
  <c r="N73" i="12" l="1"/>
  <c r="E91" i="11"/>
  <c r="N15" i="12"/>
  <c r="N29" i="12"/>
  <c r="N21" i="12"/>
  <c r="N63" i="12"/>
  <c r="N90" i="12"/>
  <c r="D43" i="12"/>
  <c r="D15" i="12"/>
  <c r="D21" i="12"/>
  <c r="D29" i="12"/>
  <c r="D63" i="12"/>
  <c r="D73" i="12"/>
  <c r="D78" i="12"/>
  <c r="D90" i="12"/>
  <c r="O31" i="12"/>
  <c r="O45" i="12"/>
  <c r="O61" i="12"/>
  <c r="O24" i="12"/>
  <c r="O26" i="12"/>
  <c r="O46" i="12"/>
  <c r="O58" i="12"/>
  <c r="O71" i="12"/>
  <c r="O85" i="12"/>
  <c r="O14" i="12"/>
  <c r="O20" i="12"/>
  <c r="O57" i="12"/>
  <c r="O72" i="12"/>
  <c r="O76" i="12"/>
  <c r="O84" i="12"/>
  <c r="O88" i="12"/>
  <c r="O11" i="12"/>
  <c r="O28" i="12"/>
  <c r="O32" i="12"/>
  <c r="O34" i="12"/>
  <c r="O38" i="12"/>
  <c r="O52" i="12"/>
  <c r="O56" i="12"/>
  <c r="O62" i="12"/>
  <c r="O67" i="12"/>
  <c r="O83" i="12"/>
  <c r="O89" i="12"/>
  <c r="G92" i="12"/>
  <c r="G96" i="12" s="1"/>
  <c r="K92" i="12"/>
  <c r="K96" i="12" s="1"/>
  <c r="O19" i="12"/>
  <c r="O23" i="12"/>
  <c r="O29" i="12" s="1"/>
  <c r="O37" i="12"/>
  <c r="O42" i="12"/>
  <c r="O47" i="12"/>
  <c r="O49" i="12"/>
  <c r="O53" i="12"/>
  <c r="O59" i="12"/>
  <c r="O66" i="12"/>
  <c r="O70" i="12"/>
  <c r="O86" i="12"/>
  <c r="O36" i="12"/>
  <c r="O51" i="12"/>
  <c r="O60" i="12"/>
  <c r="O87" i="12"/>
  <c r="O13" i="12"/>
  <c r="O25" i="12"/>
  <c r="O35" i="12"/>
  <c r="O41" i="12"/>
  <c r="O48" i="12"/>
  <c r="O50" i="12"/>
  <c r="O55" i="12"/>
  <c r="H92" i="12"/>
  <c r="H96" i="12" s="1"/>
  <c r="L92" i="12"/>
  <c r="L96" i="12" s="1"/>
  <c r="O69" i="12"/>
  <c r="O77" i="12"/>
  <c r="O80" i="12"/>
  <c r="O82" i="12"/>
  <c r="F92" i="12"/>
  <c r="F96" i="12" s="1"/>
  <c r="J92" i="12"/>
  <c r="J96" i="12" s="1"/>
  <c r="O17" i="12"/>
  <c r="O39" i="12"/>
  <c r="O54" i="12"/>
  <c r="E92" i="12"/>
  <c r="E96" i="12" s="1"/>
  <c r="I92" i="12"/>
  <c r="I96" i="12" s="1"/>
  <c r="M92" i="12"/>
  <c r="M96" i="12" s="1"/>
  <c r="O68" i="12"/>
  <c r="O81" i="12"/>
  <c r="O33" i="12"/>
  <c r="O12" i="12"/>
  <c r="O18" i="12"/>
  <c r="O65" i="12"/>
  <c r="G89" i="10"/>
  <c r="D89" i="10"/>
  <c r="G88" i="10"/>
  <c r="G87" i="10"/>
  <c r="G86" i="10"/>
  <c r="G85" i="10"/>
  <c r="G84" i="10"/>
  <c r="G83" i="10"/>
  <c r="G82" i="10"/>
  <c r="G81" i="10"/>
  <c r="G80" i="10"/>
  <c r="G79" i="10"/>
  <c r="G77" i="10"/>
  <c r="D77" i="10"/>
  <c r="G76" i="10"/>
  <c r="G75" i="10"/>
  <c r="G74" i="10"/>
  <c r="D72" i="10"/>
  <c r="G71" i="10"/>
  <c r="G70" i="10"/>
  <c r="G69" i="10"/>
  <c r="G68" i="10"/>
  <c r="G67" i="10"/>
  <c r="G66" i="10"/>
  <c r="G65" i="10"/>
  <c r="G64" i="10"/>
  <c r="G61" i="10"/>
  <c r="G60" i="10"/>
  <c r="G44" i="10"/>
  <c r="D42" i="10"/>
  <c r="D62" i="10" s="1"/>
  <c r="G41" i="10"/>
  <c r="G40" i="10"/>
  <c r="G39" i="10"/>
  <c r="G38" i="10"/>
  <c r="G37" i="10"/>
  <c r="G36" i="10"/>
  <c r="G30" i="10"/>
  <c r="D28" i="10"/>
  <c r="G27" i="10"/>
  <c r="G26" i="10"/>
  <c r="G25" i="10"/>
  <c r="G24" i="10"/>
  <c r="G23" i="10"/>
  <c r="G22" i="10"/>
  <c r="G19" i="10"/>
  <c r="G18" i="10"/>
  <c r="G17" i="10"/>
  <c r="G16" i="10"/>
  <c r="G12" i="10"/>
  <c r="G11" i="10"/>
  <c r="G10" i="10"/>
  <c r="O73" i="12" l="1"/>
  <c r="G14" i="10"/>
  <c r="O78" i="12"/>
  <c r="O63" i="12"/>
  <c r="D92" i="12"/>
  <c r="D96" i="12" s="1"/>
  <c r="O15" i="12"/>
  <c r="O43" i="12"/>
  <c r="O21" i="12"/>
  <c r="O90" i="12"/>
  <c r="N92" i="12"/>
  <c r="N96" i="12" s="1"/>
  <c r="F91" i="10"/>
  <c r="G91" i="10"/>
  <c r="D91" i="10"/>
  <c r="O92" i="12" l="1"/>
  <c r="O96" i="12" s="1"/>
</calcChain>
</file>

<file path=xl/sharedStrings.xml><?xml version="1.0" encoding="utf-8"?>
<sst xmlns="http://schemas.openxmlformats.org/spreadsheetml/2006/main" count="651" uniqueCount="191">
  <si>
    <t>PX</t>
  </si>
  <si>
    <t>Administration</t>
  </si>
  <si>
    <t>A.1</t>
  </si>
  <si>
    <t>A.2</t>
  </si>
  <si>
    <t>A.3</t>
  </si>
  <si>
    <t>B.1</t>
  </si>
  <si>
    <t>B.2</t>
  </si>
  <si>
    <t>B.3</t>
  </si>
  <si>
    <t>B.4</t>
  </si>
  <si>
    <t>C.1</t>
  </si>
  <si>
    <t>C.2</t>
  </si>
  <si>
    <t>C.3</t>
  </si>
  <si>
    <t>C.4</t>
  </si>
  <si>
    <t>D.1</t>
  </si>
  <si>
    <t>D.2</t>
  </si>
  <si>
    <t>D.3</t>
  </si>
  <si>
    <t>D.4</t>
  </si>
  <si>
    <t>D.5</t>
  </si>
  <si>
    <t>E.1</t>
  </si>
  <si>
    <t>F.1</t>
  </si>
  <si>
    <t>DX</t>
  </si>
  <si>
    <t>01</t>
  </si>
  <si>
    <t>08</t>
  </si>
  <si>
    <t>06</t>
  </si>
  <si>
    <t>03</t>
  </si>
  <si>
    <t>02</t>
  </si>
  <si>
    <t>09</t>
  </si>
  <si>
    <t>APS</t>
  </si>
  <si>
    <t>20</t>
  </si>
  <si>
    <t>22</t>
  </si>
  <si>
    <t>26</t>
  </si>
  <si>
    <t>30</t>
  </si>
  <si>
    <t>31</t>
  </si>
  <si>
    <t>32</t>
  </si>
  <si>
    <t>33</t>
  </si>
  <si>
    <t>34</t>
  </si>
  <si>
    <t>42</t>
  </si>
  <si>
    <t>99</t>
  </si>
  <si>
    <t>61</t>
  </si>
  <si>
    <t>98</t>
  </si>
  <si>
    <t>90</t>
  </si>
  <si>
    <t>91</t>
  </si>
  <si>
    <t>92</t>
  </si>
  <si>
    <t>93</t>
  </si>
  <si>
    <t>94</t>
  </si>
  <si>
    <t>95</t>
  </si>
  <si>
    <t>96</t>
  </si>
  <si>
    <t>97</t>
  </si>
  <si>
    <t>07</t>
  </si>
  <si>
    <t>43</t>
  </si>
  <si>
    <t>89</t>
  </si>
  <si>
    <t>88</t>
  </si>
  <si>
    <t>AP3</t>
  </si>
  <si>
    <t>AP2</t>
  </si>
  <si>
    <t>AP1</t>
  </si>
  <si>
    <t>(D-N=O)</t>
  </si>
  <si>
    <t>Colonne5</t>
  </si>
  <si>
    <t>APD</t>
  </si>
  <si>
    <t>ADM</t>
  </si>
  <si>
    <t>Nom du client:</t>
  </si>
  <si>
    <t>Date de clôture d’exercice:</t>
  </si>
  <si>
    <t>Code de temps</t>
  </si>
  <si>
    <t xml:space="preserve">Section dans TM </t>
  </si>
  <si>
    <t>Description de la section</t>
  </si>
  <si>
    <t>Commentaires</t>
  </si>
  <si>
    <t>Calendrier et gestion de la mission</t>
  </si>
  <si>
    <t>Gestion de l’équipe de mission</t>
  </si>
  <si>
    <t>Compréhension de l’entité et de son environnement</t>
  </si>
  <si>
    <t>Procédures analytiques d’évaluation des risques</t>
  </si>
  <si>
    <t>Cadre de contrôle interne</t>
  </si>
  <si>
    <t>Évaluation des risques</t>
  </si>
  <si>
    <t>Établissement de la stratégie et du plan d’audit (20-29)</t>
  </si>
  <si>
    <t>Seuil de signification</t>
  </si>
  <si>
    <t xml:space="preserve">Établissement du plan d’audit </t>
  </si>
  <si>
    <t>Rapport au Comité de vérification — Plan d’audit annuel</t>
  </si>
  <si>
    <t>PX/DX (Planification)</t>
  </si>
  <si>
    <t>États financiers et notes complémentaires</t>
  </si>
  <si>
    <t>Sommaire d’approbation du rapport</t>
  </si>
  <si>
    <t>Rapport annuel et autres informations</t>
  </si>
  <si>
    <t>PX/DX (Rapport)</t>
  </si>
  <si>
    <t>Rencontres avec l’entité</t>
  </si>
  <si>
    <t>Achèvement de l’audit et établissement du rapport (30-49)</t>
  </si>
  <si>
    <t>Procédures générales (50–89)</t>
  </si>
  <si>
    <t>Travaux d’audit anticipés</t>
  </si>
  <si>
    <t xml:space="preserve">Audit de fin d’exercice </t>
  </si>
  <si>
    <t>PX/DX (Exécution)</t>
  </si>
  <si>
    <t>Autres (90-99)</t>
  </si>
  <si>
    <t xml:space="preserve">VG/SVG/VGA </t>
  </si>
  <si>
    <t>Déplacements</t>
  </si>
  <si>
    <t>Équipe centrale (comptes publics seulement)</t>
  </si>
  <si>
    <t>Comités de vérification</t>
  </si>
  <si>
    <t>Autres travaux non directement liés à l’audit annuel 
(Comptes publics — Autres travaux non directement liés à l’audit)</t>
  </si>
  <si>
    <t>Total des heures prévues</t>
  </si>
  <si>
    <t>Nom du client :</t>
  </si>
  <si>
    <t>Date de clôture de l’attribution des travaux :</t>
  </si>
  <si>
    <t>Total des heures affectées</t>
  </si>
  <si>
    <t>Écart</t>
  </si>
  <si>
    <t>Section dans TM</t>
  </si>
  <si>
    <t>Heures résiduelles</t>
  </si>
  <si>
    <t>Heures prévues jusqu’à la fin du projet</t>
  </si>
  <si>
    <t>Prévu 
en trop/
en moins</t>
  </si>
  <si>
    <t>État :
1. Non commencé 
2.En cours
3. Achevé</t>
  </si>
  <si>
    <t>Total des heures</t>
  </si>
  <si>
    <t>Total des heures selon le rapport sur l’établissement des coûts</t>
  </si>
  <si>
    <t>Note : Prévu en trop/en moins :</t>
  </si>
  <si>
    <t>Déterminer s’il faut réviser les ressources affectées, si d’autres ressources sont nécessaires ou si des ressources peuvent être libérées.</t>
  </si>
  <si>
    <t>Note : En trop/En moins</t>
  </si>
  <si>
    <t>Si les heures en trop/en moins &gt;15 %, les équipes doivent remplir le Formulaire de fermeture des produits d’attestation.</t>
  </si>
  <si>
    <t>En trop/
En moins</t>
  </si>
  <si>
    <t>moins : les heures figurant dans les rapports d’affectation des ressources (INTRAnet)</t>
  </si>
  <si>
    <t xml:space="preserve">Acceptation des clients et gestion de la mission (01–05) </t>
  </si>
  <si>
    <t>Mandat de la mission et Acceptation et Maintien</t>
  </si>
  <si>
    <t>Compréhension de l’entité et évaluation des risques (06-19)</t>
  </si>
  <si>
    <t>Finalisation du fichier</t>
  </si>
  <si>
    <t>Procédures générales</t>
  </si>
  <si>
    <t>04</t>
  </si>
  <si>
    <t>24</t>
  </si>
  <si>
    <t>25</t>
  </si>
  <si>
    <t>36</t>
  </si>
  <si>
    <t>37</t>
  </si>
  <si>
    <t>70</t>
  </si>
  <si>
    <t>71</t>
  </si>
  <si>
    <t>72</t>
  </si>
  <si>
    <t>73</t>
  </si>
  <si>
    <t>74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</si>
  <si>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</si>
  <si>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</si>
  <si>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</si>
  <si>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</si>
  <si>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</si>
  <si>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</si>
  <si>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</si>
  <si>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</si>
  <si>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</si>
  <si>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</si>
  <si>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No de produit :</t>
  </si>
  <si>
    <t>Attribution des tâches</t>
  </si>
  <si>
    <t>Total des heures selon l’établissement des coûts (INTRAnet)</t>
  </si>
  <si>
    <t>Examiner toute différence entre le budget qui a été approuvé et le rapport sur l’établissement des coûts.</t>
  </si>
  <si>
    <t>Suivi du budget</t>
  </si>
  <si>
    <t>Réel
Exercice précédent</t>
  </si>
  <si>
    <t>Prévu
Exercice en cours</t>
  </si>
  <si>
    <t>21/35</t>
  </si>
  <si>
    <t>Utilisation des travaux d'autres personnes</t>
  </si>
  <si>
    <t>Estimations comptables</t>
  </si>
  <si>
    <t>Opérations entre parties liées</t>
  </si>
  <si>
    <t>Continuité de l'exploitation</t>
  </si>
  <si>
    <t>Textes légaux et réglementaires</t>
  </si>
  <si>
    <t>Lettre aux avocats</t>
  </si>
  <si>
    <t>Engagements</t>
  </si>
  <si>
    <t>Non-conformité aux autorisations</t>
  </si>
  <si>
    <t>Autres risques au niveau des assertions</t>
  </si>
  <si>
    <t>Examens spéciaux</t>
  </si>
  <si>
    <t>Réunion(s) de planification de l'équipe</t>
  </si>
  <si>
    <t>31-décembre-20XX</t>
  </si>
  <si>
    <t>Évaluation des anomalies (SANC)</t>
  </si>
  <si>
    <t>Mise à jour des évaluations préliminaires</t>
  </si>
  <si>
    <t>Procédures analytiques de conclusion générale</t>
  </si>
  <si>
    <t>Évaluation de l'incidence d'une révision du seuil de signification</t>
  </si>
  <si>
    <t>Autres procédures d'audit et d'achèvement</t>
  </si>
  <si>
    <t>Réponse au RAS résultant de fraudes</t>
  </si>
  <si>
    <t>Conformité aux autorisations</t>
  </si>
  <si>
    <t>Rémunération des cadres supérieurs et des membres du conseil d'administration</t>
  </si>
  <si>
    <t>Frais de voyage et d'accueil des cadres supérieurs et des membres du conseil d'administration</t>
  </si>
  <si>
    <t>Entreprise ABC</t>
  </si>
  <si>
    <t>« Autres questions » possibles</t>
  </si>
  <si>
    <t>Prévu 
Exercice en cours</t>
  </si>
  <si>
    <t>Consultations</t>
  </si>
  <si>
    <t>Prévu
Exercice précédent</t>
  </si>
  <si>
    <t>Réel Exercice en cours</t>
  </si>
  <si>
    <t>Mise à jour des évaluations preliminaires</t>
  </si>
  <si>
    <t>Nom</t>
  </si>
  <si>
    <t>Réel Exercice en cours au (date)</t>
  </si>
  <si>
    <t>38</t>
  </si>
  <si>
    <t>39</t>
  </si>
  <si>
    <t>UNCLASSIFIED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</si>
  <si>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</si>
  <si>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</si>
  <si>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</si>
  <si>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</si>
  <si>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</si>
  <si>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</si>
  <si>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complété)</t>
  </si>
  <si>
    <t>PROTECTED B (when completed)</t>
  </si>
  <si>
    <t>PROTÉGÉ B (lorsque complété)</t>
  </si>
  <si>
    <t>AMA</t>
  </si>
  <si>
    <t xml:space="preserve">Logiciel pour les feuilles de travail d’audit </t>
  </si>
  <si>
    <t>Audit des TI</t>
  </si>
  <si>
    <t>Consultation de spécialistes internes (ÉAC, AMA, Fraude, Échantillionnée, …)</t>
  </si>
  <si>
    <t>Approbation du responsable de la revue de la qualité et de la planification</t>
  </si>
  <si>
    <t>Responsable de la revue de la qualité de la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</si>
</sst>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</patternFill>
    </fill>
    <fill>
      <patternFill patternType="solid">
        <fgColor theme="6"/>
        <bgColor theme="6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4" fillId="8" borderId="20" applyNumberFormat="0" applyAlignment="0" applyProtection="0"/>
  </cellStyleXfs>
  <cellXfs count="19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3" xfId="0" applyFont="1" applyFill="1" applyBorder="1"/>
    <xf numFmtId="49" fontId="8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Alignment="1">
      <alignment vertical="top" wrapText="1"/>
    </xf>
    <xf numFmtId="0" fontId="0" fillId="0" borderId="9" xfId="0" applyFill="1" applyBorder="1"/>
    <xf numFmtId="0" fontId="1" fillId="0" borderId="9" xfId="0" applyFont="1" applyFill="1" applyBorder="1"/>
    <xf numFmtId="0" fontId="0" fillId="0" borderId="3" xfId="0" applyFill="1" applyBorder="1"/>
    <xf numFmtId="0" fontId="2" fillId="0" borderId="5" xfId="0" applyFont="1" applyFill="1" applyBorder="1"/>
    <xf numFmtId="0" fontId="0" fillId="0" borderId="5" xfId="0" applyFill="1" applyBorder="1"/>
    <xf numFmtId="0" fontId="8" fillId="0" borderId="8" xfId="0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Fill="1" applyBorder="1"/>
    <xf numFmtId="0" fontId="1" fillId="0" borderId="2" xfId="0" applyFont="1" applyFill="1" applyBorder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4" xfId="0" applyBorder="1"/>
    <xf numFmtId="164" fontId="7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0" fillId="4" borderId="0" xfId="0" applyFill="1"/>
    <xf numFmtId="0" fontId="1" fillId="4" borderId="6" xfId="0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/>
    </xf>
    <xf numFmtId="49" fontId="8" fillId="5" borderId="16" xfId="0" applyNumberFormat="1" applyFont="1" applyFill="1" applyBorder="1" applyAlignment="1">
      <alignment horizontal="center"/>
    </xf>
    <xf numFmtId="0" fontId="0" fillId="5" borderId="16" xfId="0" applyFont="1" applyFill="1" applyBorder="1"/>
    <xf numFmtId="0" fontId="1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7" xfId="0" applyFont="1" applyFill="1" applyBorder="1"/>
    <xf numFmtId="0" fontId="11" fillId="0" borderId="7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0" fillId="0" borderId="13" xfId="0" applyFont="1" applyBorder="1"/>
    <xf numFmtId="0" fontId="12" fillId="0" borderId="13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4" borderId="0" xfId="0" applyFont="1" applyFill="1"/>
    <xf numFmtId="0" fontId="11" fillId="0" borderId="4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2" fontId="7" fillId="4" borderId="0" xfId="0" quotePrefix="1" applyNumberFormat="1" applyFont="1" applyFill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wrapText="1"/>
    </xf>
    <xf numFmtId="0" fontId="2" fillId="0" borderId="3" xfId="0" applyFont="1" applyFill="1" applyBorder="1"/>
    <xf numFmtId="0" fontId="8" fillId="0" borderId="5" xfId="0" applyFont="1" applyFill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7" borderId="7" xfId="0" applyFont="1" applyFill="1" applyBorder="1" applyAlignment="1">
      <alignment wrapText="1"/>
    </xf>
    <xf numFmtId="0" fontId="13" fillId="7" borderId="7" xfId="0" applyFont="1" applyFill="1" applyBorder="1"/>
    <xf numFmtId="0" fontId="13" fillId="0" borderId="7" xfId="0" applyFont="1" applyBorder="1"/>
    <xf numFmtId="0" fontId="1" fillId="5" borderId="17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19" xfId="0" applyFill="1" applyBorder="1"/>
    <xf numFmtId="0" fontId="11" fillId="0" borderId="18" xfId="0" applyFont="1" applyFill="1" applyBorder="1" applyAlignment="1">
      <alignment horizontal="center"/>
    </xf>
    <xf numFmtId="0" fontId="1" fillId="0" borderId="19" xfId="0" applyFont="1" applyFill="1" applyBorder="1"/>
    <xf numFmtId="0" fontId="3" fillId="9" borderId="7" xfId="0" applyFont="1" applyFill="1" applyBorder="1"/>
    <xf numFmtId="0" fontId="3" fillId="0" borderId="13" xfId="0" applyFont="1" applyFill="1" applyBorder="1"/>
    <xf numFmtId="0" fontId="12" fillId="0" borderId="18" xfId="0" applyFont="1" applyFill="1" applyBorder="1" applyAlignment="1">
      <alignment horizontal="center"/>
    </xf>
    <xf numFmtId="0" fontId="0" fillId="0" borderId="1" xfId="0" applyFill="1" applyBorder="1"/>
    <xf numFmtId="0" fontId="8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0" fillId="0" borderId="7" xfId="0" applyFill="1" applyBorder="1" applyAlignment="1">
      <alignment horizontal="left" wrapText="1" indent="3"/>
    </xf>
    <xf numFmtId="0" fontId="12" fillId="0" borderId="7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0" fillId="0" borderId="0" xfId="0" applyFill="1" applyBorder="1"/>
    <xf numFmtId="0" fontId="11" fillId="0" borderId="2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13" xfId="0" applyFill="1" applyBorder="1"/>
    <xf numFmtId="0" fontId="11" fillId="0" borderId="13" xfId="0" applyFont="1" applyFill="1" applyBorder="1" applyAlignment="1">
      <alignment horizontal="center"/>
    </xf>
    <xf numFmtId="0" fontId="1" fillId="0" borderId="30" xfId="0" applyFont="1" applyFill="1" applyBorder="1"/>
    <xf numFmtId="0" fontId="12" fillId="0" borderId="0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9" borderId="7" xfId="0" applyFont="1" applyFill="1" applyBorder="1" applyAlignment="1">
      <alignment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6" fillId="0" borderId="7" xfId="0" applyFont="1" applyFill="1" applyBorder="1"/>
    <xf numFmtId="0" fontId="7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1" xfId="0" applyFill="1" applyBorder="1"/>
    <xf numFmtId="0" fontId="1" fillId="0" borderId="11" xfId="0" applyFont="1" applyFill="1" applyBorder="1"/>
    <xf numFmtId="49" fontId="15" fillId="0" borderId="7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0" fillId="0" borderId="15" xfId="0" applyFill="1" applyBorder="1"/>
    <xf numFmtId="0" fontId="3" fillId="9" borderId="7" xfId="0" applyFont="1" applyFill="1" applyBorder="1" applyAlignment="1">
      <alignment horizontal="left" wrapText="1"/>
    </xf>
    <xf numFmtId="0" fontId="16" fillId="0" borderId="7" xfId="0" applyFont="1" applyFill="1" applyBorder="1"/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0" fontId="0" fillId="0" borderId="7" xfId="0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0" fillId="0" borderId="29" xfId="0" applyFill="1" applyBorder="1"/>
    <xf numFmtId="0" fontId="10" fillId="0" borderId="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7" fillId="0" borderId="0" xfId="0" applyFont="1"/>
    <xf numFmtId="0" fontId="10" fillId="0" borderId="7" xfId="0" applyFont="1" applyFill="1" applyBorder="1"/>
    <xf numFmtId="0" fontId="10" fillId="0" borderId="7" xfId="0" applyFont="1" applyFill="1" applyBorder="1" applyAlignment="1">
      <alignment wrapText="1"/>
    </xf>
    <xf numFmtId="0" fontId="18" fillId="0" borderId="7" xfId="0" applyFont="1" applyBorder="1"/>
    <xf numFmtId="0" fontId="18" fillId="7" borderId="7" xfId="0" applyFont="1" applyFill="1" applyBorder="1"/>
    <xf numFmtId="0" fontId="10" fillId="0" borderId="8" xfId="0" applyFont="1" applyFill="1" applyBorder="1" applyAlignment="1">
      <alignment wrapText="1"/>
    </xf>
    <xf numFmtId="0" fontId="18" fillId="7" borderId="7" xfId="0" applyFont="1" applyFill="1" applyBorder="1" applyAlignment="1">
      <alignment wrapText="1"/>
    </xf>
    <xf numFmtId="0" fontId="14" fillId="0" borderId="21" xfId="2" applyFill="1" applyBorder="1" applyAlignment="1">
      <alignment horizontal="left" indent="1"/>
    </xf>
    <xf numFmtId="0" fontId="14" fillId="0" borderId="22" xfId="2" applyFill="1" applyBorder="1" applyAlignment="1">
      <alignment horizontal="left" indent="1"/>
    </xf>
    <xf numFmtId="0" fontId="14" fillId="0" borderId="23" xfId="2" applyFill="1" applyBorder="1" applyAlignment="1">
      <alignment horizontal="left" indent="1"/>
    </xf>
    <xf numFmtId="0" fontId="14" fillId="0" borderId="24" xfId="2" applyFill="1" applyBorder="1" applyAlignment="1">
      <alignment horizontal="left" indent="1"/>
    </xf>
    <xf numFmtId="0" fontId="14" fillId="0" borderId="25" xfId="2" applyFill="1" applyBorder="1" applyAlignment="1">
      <alignment horizontal="left" indent="1"/>
    </xf>
    <xf numFmtId="0" fontId="14" fillId="0" borderId="26" xfId="2" applyFill="1" applyBorder="1" applyAlignment="1">
      <alignment horizontal="left" indent="1"/>
    </xf>
    <xf numFmtId="0" fontId="17" fillId="0" borderId="6" xfId="0" applyFont="1" applyFill="1" applyBorder="1" applyAlignment="1"/>
    <xf numFmtId="0" fontId="17" fillId="0" borderId="6" xfId="0" applyFont="1" applyBorder="1" applyAlignment="1"/>
    <xf numFmtId="0" fontId="3" fillId="9" borderId="7" xfId="0" applyFont="1" applyFill="1" applyBorder="1" applyAlignment="1">
      <alignment horizontal="left"/>
    </xf>
    <xf numFmtId="0" fontId="11" fillId="9" borderId="7" xfId="0" applyFont="1" applyFill="1" applyBorder="1" applyAlignment="1">
      <alignment horizontal="left" indent="2"/>
    </xf>
    <xf numFmtId="49" fontId="8" fillId="0" borderId="7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10" fillId="0" borderId="7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7" xfId="0" applyFont="1" applyFill="1" applyBorder="1" applyAlignment="1">
      <alignment vertical="top" wrapText="1"/>
    </xf>
  </cellXfs>
  <cellStyles count="3">
    <cellStyle name="Input" xfId="2" builtinId="20"/>
    <cellStyle name="Normal" xfId="0" builtinId="0"/>
    <cellStyle name="Normal 2" xfId="1"/>
  </cellStyles>
  <dxfs count="46"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Calibri"/>
        <scheme val="minor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0000FF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1952625</xdr:colOff>
      <xdr:row>89</xdr:row>
      <xdr:rowOff>190500</xdr:rowOff>
    </xdr:from>
    <xdr:to>
      <xdr:col>8</xdr:col>
      <xdr:colOff>400050</xdr:colOff>
      <xdr:row>93</xdr:row>
      <xdr:rowOff>95250</xdr:rowOff>
    </xdr:to>
    <xdr:cxnSp macro="">
      <xdr:nvCxnSpPr>
        <xdr:cNvPr id="2" name="Connecteur droit avec flèche 2"/>
        <xdr:cNvCxnSpPr/>
      </xdr:nvCxnSpPr>
      <xdr:spPr>
        <a:xfrm flipH="1">
          <a:off x="3943350" y="18440400"/>
          <a:ext cx="4905375" cy="6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leau63" displayName="Tableau63" ref="A7:G91" totalsRowShown="0" headerRowDxfId="45" headerRowBorderDxfId="44" tableBorderDxfId="43">
  <tableColumns count="7">
    <tableColumn id="1" name="Code de temps" dataDxfId="42"/>
    <tableColumn id="2" name="Section dans TM " dataDxfId="41"/>
    <tableColumn id="3" name="Description de la section"/>
    <tableColumn id="4" name="Réel_x000a_Exercice précédent" dataDxfId="40"/>
    <tableColumn id="5" name="Colonne5"/>
    <tableColumn id="6" name="Prévu_x000a_Exercice en cours" dataDxfId="39"/>
    <tableColumn id="8" name="Commentaires" dataDxfId="3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bleau55" displayName="Tableau55" ref="A7:O92" totalsRowShown="0" dataDxfId="35">
  <tableColumns count="15">
    <tableColumn id="1" name="Code de temps" dataDxfId="34"/>
    <tableColumn id="2" name="Section dans TM " dataDxfId="33"/>
    <tableColumn id="3" name="Description de la section"/>
    <tableColumn id="4" name="Prévu _x000a_Exercice en cours" dataDxfId="32"/>
    <tableColumn id="5" name="PX" dataDxfId="31"/>
    <tableColumn id="6" name="DX" dataDxfId="30"/>
    <tableColumn id="7" name="AP3" dataDxfId="29"/>
    <tableColumn id="8" name="AP2" dataDxfId="28"/>
    <tableColumn id="9" name="AP1" dataDxfId="27"/>
    <tableColumn id="10" name="APS" dataDxfId="26"/>
    <tableColumn id="11" name="APD" dataDxfId="25"/>
    <tableColumn id="12" name="Consultations" dataDxfId="24"/>
    <tableColumn id="13" name="ADM" dataDxfId="23"/>
    <tableColumn id="14" name="Total des heures affectées" dataDxfId="22"/>
    <tableColumn id="15" name="(D-N=O)" dataDxfId="21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eau6826" displayName="Tableau6826" ref="A7:J90" totalsRowShown="0" headerRowDxfId="19" headerRowBorderDxfId="18" tableBorderDxfId="17">
  <tableColumns count="10">
    <tableColumn id="1" name="Code de temps" dataDxfId="16"/>
    <tableColumn id="2" name="Section dans TM" dataDxfId="15"/>
    <tableColumn id="3" name="Description de la section"/>
    <tableColumn id="5" name="Colonne5"/>
    <tableColumn id="6" name="Prévu_x000a_Exercice en cours" dataDxfId="14"/>
    <tableColumn id="7" name="Réel Exercice en cours au (date)" dataDxfId="13"/>
    <tableColumn id="4" name="Heures résiduelles" dataDxfId="12">
      <calculatedColumnFormula>Tableau6826[[#This Row],[Prévu
Exercice en cours]]-F9</calculatedColumnFormula>
    </tableColumn>
    <tableColumn id="9" name="Heures prévues jusqu’à la fin du projet" dataDxfId="11">
      <calculatedColumnFormula>Tableau6826[[#This Row],[Réel Exercice en cours au (date)]]+Tableau6826[[#This Row],[Heures résiduelles]]</calculatedColumnFormula>
    </tableColumn>
    <tableColumn id="8" name="Prévu _x000a_en trop/_x000a_en moins" dataDxfId="10"/>
    <tableColumn id="10" name="État :_x000a_1. Non commencé _x000a_2.En cours_x000a_3. Achevé" dataDxfId="9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3" name="Tableau6824" displayName="Tableau6824" ref="A7:H91" totalsRowShown="0" headerRowDxfId="7" headerRowBorderDxfId="6" tableBorderDxfId="5">
  <tableColumns count="8">
    <tableColumn id="1" name="Code de temps" dataDxfId="4"/>
    <tableColumn id="2" name="Section dans TM" dataDxfId="3"/>
    <tableColumn id="3" name="Description de la section"/>
    <tableColumn id="5" name="Colonne5"/>
    <tableColumn id="6" name="Prévu_x000a_Exercice précédent" dataDxfId="2"/>
    <tableColumn id="7" name="Réel Exercice en cours" dataDxfId="1"/>
    <tableColumn id="4" name="En trop/_x000a_En moins" dataDxfId="0">
      <calculatedColumnFormula>Tableau6824[[#This Row],[Prévu
Exercice précédent]]-F9</calculatedColumnFormula>
    </tableColumn>
    <tableColumn id="8" name="Commentair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4"/>
  <sheetViews>
    <sheetView tabSelected="1" zoomScaleNormal="100" workbookViewId="0">
      <selection sqref="A1:C1"/>
    </sheetView>
  </sheetViews>
  <sheetFormatPr defaultColWidth="11.453125" defaultRowHeight="14.5" x14ac:dyDescent="0.35"/>
  <cols>
    <col min="1" max="1" width="19.81640625" style="10" customWidth="1"/>
    <col min="2" max="2" width="11.81640625" style="10" customWidth="1"/>
    <col min="3" max="3" width="71.54296875" style="10" customWidth="1"/>
    <col min="4" max="4" width="11.81640625" style="81" customWidth="1"/>
    <col min="5" max="5" width="0" style="10" hidden="1" customWidth="1"/>
    <col min="6" max="6" width="11.81640625" style="86" customWidth="1"/>
    <col min="7" max="7" width="19.1796875" style="86" customWidth="1"/>
    <col min="8" max="8" width="9.453125" style="10" customWidth="1"/>
    <col min="9" max="9" width="8.54296875" style="10" customWidth="1"/>
    <col min="10" max="16384" width="11.453125" style="10"/>
  </cols>
  <sheetData>
    <row r="1" spans="1:7" x14ac:dyDescent="0.35">
      <c r="A1" s="185" t="s">
        <v>182</v>
      </c>
      <c r="B1" s="186"/>
      <c r="C1" s="186"/>
    </row>
    <row r="2" spans="1:7" ht="30" customHeight="1" x14ac:dyDescent="0.35">
      <c r="A2" s="143" t="s">
        <v>59</v>
      </c>
      <c r="B2" s="179" t="s">
        <v>164</v>
      </c>
      <c r="C2" s="180"/>
    </row>
    <row r="3" spans="1:7" ht="26.5" x14ac:dyDescent="0.35">
      <c r="A3" s="143" t="s">
        <v>60</v>
      </c>
      <c r="B3" s="181" t="s">
        <v>154</v>
      </c>
      <c r="C3" s="182"/>
    </row>
    <row r="4" spans="1:7" x14ac:dyDescent="0.35">
      <c r="A4" s="143" t="s">
        <v>135</v>
      </c>
      <c r="B4" s="183">
        <v>1234</v>
      </c>
      <c r="C4" s="184"/>
    </row>
    <row r="5" spans="1:7" x14ac:dyDescent="0.35">
      <c r="A5" s="142"/>
      <c r="C5" s="21"/>
    </row>
    <row r="6" spans="1:7" x14ac:dyDescent="0.35">
      <c r="A6" s="9"/>
      <c r="C6" s="21"/>
    </row>
    <row r="7" spans="1:7" ht="43.5" x14ac:dyDescent="0.35">
      <c r="A7" s="125" t="s">
        <v>61</v>
      </c>
      <c r="B7" s="110" t="s">
        <v>62</v>
      </c>
      <c r="C7" s="78" t="s">
        <v>63</v>
      </c>
      <c r="D7" s="79" t="s">
        <v>140</v>
      </c>
      <c r="E7" s="19" t="s">
        <v>56</v>
      </c>
      <c r="F7" s="77" t="s">
        <v>141</v>
      </c>
      <c r="G7" s="76" t="s">
        <v>64</v>
      </c>
    </row>
    <row r="8" spans="1:7" x14ac:dyDescent="0.35">
      <c r="A8" s="16"/>
      <c r="B8" s="24"/>
      <c r="C8" s="29"/>
      <c r="D8" s="80"/>
      <c r="E8" s="12"/>
      <c r="F8" s="77"/>
      <c r="G8" s="76"/>
    </row>
    <row r="9" spans="1:7" x14ac:dyDescent="0.35">
      <c r="A9" s="27"/>
      <c r="B9" s="9" t="s">
        <v>110</v>
      </c>
      <c r="C9"/>
      <c r="D9" s="82"/>
      <c r="F9" s="87"/>
      <c r="G9" s="87"/>
    </row>
    <row r="10" spans="1:7" x14ac:dyDescent="0.35">
      <c r="A10" s="15" t="s">
        <v>21</v>
      </c>
      <c r="B10" s="25" t="s">
        <v>2</v>
      </c>
      <c r="C10" s="18" t="s">
        <v>111</v>
      </c>
      <c r="D10" s="82"/>
      <c r="E10" s="17"/>
      <c r="F10" s="87">
        <v>0</v>
      </c>
      <c r="G10" s="87"/>
    </row>
    <row r="11" spans="1:7" x14ac:dyDescent="0.35">
      <c r="A11" s="15" t="s">
        <v>25</v>
      </c>
      <c r="B11" s="25" t="s">
        <v>3</v>
      </c>
      <c r="C11" s="18" t="s">
        <v>65</v>
      </c>
      <c r="D11" s="82"/>
      <c r="E11" s="17"/>
      <c r="F11" s="87">
        <v>0</v>
      </c>
      <c r="G11" s="87"/>
    </row>
    <row r="12" spans="1:7" x14ac:dyDescent="0.35">
      <c r="A12" s="15" t="s">
        <v>24</v>
      </c>
      <c r="B12" s="25" t="s">
        <v>4</v>
      </c>
      <c r="C12" s="18" t="s">
        <v>66</v>
      </c>
      <c r="D12" s="82"/>
      <c r="E12" s="17"/>
      <c r="F12" s="87">
        <v>0</v>
      </c>
      <c r="G12" s="87"/>
    </row>
    <row r="13" spans="1:7" ht="15" thickBot="1" x14ac:dyDescent="0.4">
      <c r="A13" s="15" t="s">
        <v>115</v>
      </c>
      <c r="B13" s="25"/>
      <c r="C13" s="163" t="s">
        <v>153</v>
      </c>
      <c r="D13" s="82"/>
      <c r="E13" s="17"/>
      <c r="F13" s="87">
        <v>0</v>
      </c>
      <c r="G13" s="87"/>
    </row>
    <row r="14" spans="1:7" ht="15" thickBot="1" x14ac:dyDescent="0.4">
      <c r="A14" s="82"/>
      <c r="B14" s="16"/>
      <c r="C14" s="35"/>
      <c r="D14" s="126">
        <f>SUM(D10:D13)</f>
        <v>0</v>
      </c>
      <c r="E14" s="127"/>
      <c r="F14" s="122">
        <f>SUM(F10:F13)</f>
        <v>0</v>
      </c>
      <c r="G14" s="122"/>
    </row>
    <row r="15" spans="1:7" x14ac:dyDescent="0.35">
      <c r="A15" s="82"/>
      <c r="B15" s="16" t="s">
        <v>112</v>
      </c>
      <c r="C15" s="29"/>
      <c r="D15" s="128"/>
      <c r="E15" s="30"/>
      <c r="F15" s="90"/>
      <c r="G15" s="90"/>
    </row>
    <row r="16" spans="1:7" x14ac:dyDescent="0.35">
      <c r="A16" s="15" t="s">
        <v>23</v>
      </c>
      <c r="B16" s="16" t="s">
        <v>5</v>
      </c>
      <c r="C16" s="18" t="s">
        <v>67</v>
      </c>
      <c r="D16" s="112"/>
      <c r="E16" s="17"/>
      <c r="F16" s="87">
        <v>0</v>
      </c>
      <c r="G16" s="87"/>
    </row>
    <row r="17" spans="1:8" x14ac:dyDescent="0.35">
      <c r="A17" s="15" t="s">
        <v>48</v>
      </c>
      <c r="B17" s="16" t="s">
        <v>6</v>
      </c>
      <c r="C17" s="18" t="s">
        <v>68</v>
      </c>
      <c r="D17" s="112"/>
      <c r="E17" s="17"/>
      <c r="F17" s="87">
        <v>0</v>
      </c>
      <c r="G17" s="87"/>
    </row>
    <row r="18" spans="1:8" x14ac:dyDescent="0.35">
      <c r="A18" s="15" t="s">
        <v>22</v>
      </c>
      <c r="B18" s="25" t="s">
        <v>7</v>
      </c>
      <c r="C18" s="18" t="s">
        <v>69</v>
      </c>
      <c r="D18" s="82"/>
      <c r="E18" s="17"/>
      <c r="F18" s="87">
        <v>0</v>
      </c>
      <c r="G18" s="87"/>
    </row>
    <row r="19" spans="1:8" ht="15" thickBot="1" x14ac:dyDescent="0.4">
      <c r="A19" s="15" t="s">
        <v>26</v>
      </c>
      <c r="B19" s="25" t="s">
        <v>8</v>
      </c>
      <c r="C19" s="18" t="s">
        <v>70</v>
      </c>
      <c r="D19" s="82"/>
      <c r="E19" s="17"/>
      <c r="F19" s="87">
        <v>0</v>
      </c>
      <c r="G19" s="87"/>
    </row>
    <row r="20" spans="1:8" ht="15" thickBot="1" x14ac:dyDescent="0.4">
      <c r="A20" s="28"/>
      <c r="D20" s="126">
        <f>SUM(D16:D19)</f>
        <v>0</v>
      </c>
      <c r="E20" s="127"/>
      <c r="F20" s="122">
        <f>SUM(F16:F19)</f>
        <v>0</v>
      </c>
      <c r="G20" s="122"/>
    </row>
    <row r="21" spans="1:8" x14ac:dyDescent="0.35">
      <c r="A21" s="28"/>
      <c r="B21" s="9" t="s">
        <v>71</v>
      </c>
      <c r="D21" s="85"/>
      <c r="F21" s="91"/>
      <c r="G21" s="91"/>
    </row>
    <row r="22" spans="1:8" x14ac:dyDescent="0.35">
      <c r="A22" s="15" t="s">
        <v>28</v>
      </c>
      <c r="B22" s="25" t="s">
        <v>9</v>
      </c>
      <c r="C22" s="18" t="s">
        <v>72</v>
      </c>
      <c r="D22" s="82"/>
      <c r="E22" s="17"/>
      <c r="F22" s="87">
        <v>0</v>
      </c>
      <c r="G22" s="87"/>
    </row>
    <row r="23" spans="1:8" x14ac:dyDescent="0.35">
      <c r="A23" s="15" t="s">
        <v>29</v>
      </c>
      <c r="B23" s="25" t="s">
        <v>10</v>
      </c>
      <c r="C23" s="18" t="s">
        <v>73</v>
      </c>
      <c r="D23" s="82"/>
      <c r="E23" s="17"/>
      <c r="F23" s="87">
        <v>0</v>
      </c>
      <c r="G23" s="87"/>
    </row>
    <row r="24" spans="1:8" x14ac:dyDescent="0.35">
      <c r="A24" s="15" t="s">
        <v>116</v>
      </c>
      <c r="B24" s="25" t="s">
        <v>11</v>
      </c>
      <c r="C24" s="18" t="s">
        <v>74</v>
      </c>
      <c r="D24" s="82"/>
      <c r="E24" s="17"/>
      <c r="F24" s="87">
        <v>0</v>
      </c>
      <c r="G24" s="87"/>
    </row>
    <row r="25" spans="1:8" s="194" customFormat="1" ht="20" customHeight="1" x14ac:dyDescent="0.35">
      <c r="A25" s="189" t="s">
        <v>117</v>
      </c>
      <c r="B25" s="190" t="s">
        <v>12</v>
      </c>
      <c r="C25" s="195" t="s">
        <v>189</v>
      </c>
      <c r="D25" s="191"/>
      <c r="E25" s="192"/>
      <c r="F25" s="193">
        <v>0</v>
      </c>
      <c r="G25" s="193"/>
    </row>
    <row r="26" spans="1:8" ht="15" thickBot="1" x14ac:dyDescent="0.4">
      <c r="A26" s="15" t="s">
        <v>30</v>
      </c>
      <c r="B26" s="25"/>
      <c r="C26" s="113" t="s">
        <v>75</v>
      </c>
      <c r="D26" s="83"/>
      <c r="E26" s="22"/>
      <c r="F26" s="88">
        <v>0</v>
      </c>
      <c r="G26" s="88"/>
    </row>
    <row r="27" spans="1:8" ht="21" customHeight="1" thickBot="1" x14ac:dyDescent="0.4">
      <c r="A27" s="28"/>
      <c r="C27" s="14"/>
      <c r="D27" s="126">
        <f>SUM(D22:D26)</f>
        <v>0</v>
      </c>
      <c r="E27" s="127">
        <f>SUM(E16:E26)</f>
        <v>0</v>
      </c>
      <c r="F27" s="122">
        <f>SUM(F22:F26)</f>
        <v>0</v>
      </c>
      <c r="G27" s="122"/>
    </row>
    <row r="28" spans="1:8" ht="15" customHeight="1" x14ac:dyDescent="0.35">
      <c r="A28" s="28"/>
      <c r="B28" s="9" t="s">
        <v>81</v>
      </c>
      <c r="D28" s="85"/>
      <c r="F28" s="91"/>
      <c r="G28" s="91"/>
      <c r="H28" s="14"/>
    </row>
    <row r="29" spans="1:8" x14ac:dyDescent="0.35">
      <c r="A29" s="15" t="s">
        <v>31</v>
      </c>
      <c r="B29" s="25" t="s">
        <v>13</v>
      </c>
      <c r="C29" s="163" t="s">
        <v>155</v>
      </c>
      <c r="D29" s="82"/>
      <c r="E29" s="17"/>
      <c r="F29" s="87">
        <v>0</v>
      </c>
      <c r="G29" s="87"/>
    </row>
    <row r="30" spans="1:8" x14ac:dyDescent="0.35">
      <c r="A30" s="15" t="s">
        <v>32</v>
      </c>
      <c r="B30" s="25" t="s">
        <v>13</v>
      </c>
      <c r="C30" s="163" t="s">
        <v>158</v>
      </c>
      <c r="D30" s="82"/>
      <c r="E30" s="17"/>
      <c r="F30" s="87">
        <v>0</v>
      </c>
      <c r="G30" s="87"/>
    </row>
    <row r="31" spans="1:8" x14ac:dyDescent="0.35">
      <c r="A31" s="15" t="s">
        <v>33</v>
      </c>
      <c r="B31" s="25" t="s">
        <v>13</v>
      </c>
      <c r="C31" s="163" t="s">
        <v>159</v>
      </c>
      <c r="D31" s="82"/>
      <c r="E31" s="17"/>
      <c r="F31" s="87">
        <v>0</v>
      </c>
      <c r="G31" s="87"/>
    </row>
    <row r="32" spans="1:8" x14ac:dyDescent="0.35">
      <c r="A32" s="15" t="s">
        <v>34</v>
      </c>
      <c r="B32" s="25" t="s">
        <v>13</v>
      </c>
      <c r="C32" s="163" t="s">
        <v>156</v>
      </c>
      <c r="D32" s="82"/>
      <c r="E32" s="17"/>
      <c r="F32" s="87">
        <v>0</v>
      </c>
      <c r="G32" s="87"/>
    </row>
    <row r="33" spans="1:8" x14ac:dyDescent="0.35">
      <c r="A33" s="15" t="s">
        <v>35</v>
      </c>
      <c r="B33" s="25" t="s">
        <v>13</v>
      </c>
      <c r="C33" s="163" t="s">
        <v>157</v>
      </c>
      <c r="D33" s="82"/>
      <c r="E33" s="17"/>
      <c r="F33" s="87">
        <v>0</v>
      </c>
      <c r="G33" s="87"/>
    </row>
    <row r="34" spans="1:8" ht="15" customHeight="1" x14ac:dyDescent="0.35">
      <c r="A34" s="15" t="s">
        <v>118</v>
      </c>
      <c r="B34" s="25" t="s">
        <v>14</v>
      </c>
      <c r="C34" s="17" t="s">
        <v>76</v>
      </c>
      <c r="D34" s="82"/>
      <c r="E34" s="17"/>
      <c r="F34" s="87">
        <v>0</v>
      </c>
      <c r="G34" s="87"/>
      <c r="H34" s="14"/>
    </row>
    <row r="35" spans="1:8" x14ac:dyDescent="0.35">
      <c r="A35" s="15" t="s">
        <v>119</v>
      </c>
      <c r="B35" s="25" t="s">
        <v>15</v>
      </c>
      <c r="C35" s="17" t="s">
        <v>77</v>
      </c>
      <c r="D35" s="82"/>
      <c r="E35" s="17"/>
      <c r="F35" s="87">
        <v>0</v>
      </c>
      <c r="G35" s="87"/>
    </row>
    <row r="36" spans="1:8" ht="15" customHeight="1" x14ac:dyDescent="0.35">
      <c r="A36" s="15" t="s">
        <v>173</v>
      </c>
      <c r="B36" s="25" t="s">
        <v>16</v>
      </c>
      <c r="C36" s="163" t="s">
        <v>78</v>
      </c>
      <c r="D36" s="82"/>
      <c r="E36" s="17"/>
      <c r="F36" s="87">
        <v>0</v>
      </c>
      <c r="G36" s="87"/>
      <c r="H36" s="14"/>
    </row>
    <row r="37" spans="1:8" ht="15" customHeight="1" x14ac:dyDescent="0.35">
      <c r="A37" s="15" t="s">
        <v>174</v>
      </c>
      <c r="B37" s="25" t="s">
        <v>17</v>
      </c>
      <c r="C37" s="163" t="s">
        <v>113</v>
      </c>
      <c r="D37" s="82"/>
      <c r="E37" s="17"/>
      <c r="F37" s="87">
        <v>0</v>
      </c>
      <c r="G37" s="87"/>
    </row>
    <row r="38" spans="1:8" x14ac:dyDescent="0.35">
      <c r="A38" s="15"/>
      <c r="B38" s="16"/>
      <c r="C38" s="18"/>
      <c r="D38" s="82"/>
      <c r="E38" s="17"/>
      <c r="F38" s="87"/>
      <c r="G38" s="87"/>
    </row>
    <row r="39" spans="1:8" x14ac:dyDescent="0.35">
      <c r="A39" s="15" t="s">
        <v>36</v>
      </c>
      <c r="B39" s="25"/>
      <c r="C39" s="18" t="s">
        <v>79</v>
      </c>
      <c r="D39" s="82"/>
      <c r="E39" s="17"/>
      <c r="F39" s="87">
        <v>0</v>
      </c>
      <c r="G39" s="87"/>
    </row>
    <row r="40" spans="1:8" ht="15" thickBot="1" x14ac:dyDescent="0.4">
      <c r="A40" s="15" t="s">
        <v>49</v>
      </c>
      <c r="B40" s="25"/>
      <c r="C40" s="18" t="s">
        <v>80</v>
      </c>
      <c r="D40" s="83"/>
      <c r="E40" s="22"/>
      <c r="F40" s="88">
        <v>0</v>
      </c>
      <c r="G40" s="88"/>
    </row>
    <row r="41" spans="1:8" ht="15" thickBot="1" x14ac:dyDescent="0.4">
      <c r="A41" s="28"/>
      <c r="D41" s="126">
        <f>SUM(D29:D40)</f>
        <v>0</v>
      </c>
      <c r="E41" s="127">
        <f>SUM(E29:E40)</f>
        <v>0</v>
      </c>
      <c r="F41" s="122">
        <f>SUM(F29:F40)</f>
        <v>0</v>
      </c>
      <c r="G41" s="122"/>
    </row>
    <row r="42" spans="1:8" x14ac:dyDescent="0.35">
      <c r="A42" s="28"/>
      <c r="B42" s="9" t="s">
        <v>82</v>
      </c>
      <c r="D42" s="85"/>
      <c r="F42" s="91"/>
      <c r="G42" s="91"/>
    </row>
    <row r="43" spans="1:8" x14ac:dyDescent="0.35">
      <c r="A43" s="15" t="s">
        <v>120</v>
      </c>
      <c r="B43" s="25" t="s">
        <v>18</v>
      </c>
      <c r="C43" s="17" t="s">
        <v>114</v>
      </c>
      <c r="D43" s="82"/>
      <c r="E43" s="17"/>
      <c r="F43" s="87">
        <v>0</v>
      </c>
      <c r="G43" s="87"/>
    </row>
    <row r="44" spans="1:8" x14ac:dyDescent="0.35">
      <c r="A44" s="15" t="s">
        <v>121</v>
      </c>
      <c r="B44" s="129" t="s">
        <v>18</v>
      </c>
      <c r="C44" s="161" t="s">
        <v>160</v>
      </c>
      <c r="D44" s="82"/>
      <c r="E44" s="17"/>
      <c r="F44" s="87">
        <v>0</v>
      </c>
      <c r="G44" s="87"/>
    </row>
    <row r="45" spans="1:8" x14ac:dyDescent="0.35">
      <c r="A45" s="15" t="s">
        <v>122</v>
      </c>
      <c r="B45" s="129" t="s">
        <v>18</v>
      </c>
      <c r="C45" s="161" t="s">
        <v>161</v>
      </c>
      <c r="D45" s="82"/>
      <c r="E45" s="17"/>
      <c r="F45" s="87">
        <v>0</v>
      </c>
      <c r="G45" s="87"/>
    </row>
    <row r="46" spans="1:8" x14ac:dyDescent="0.35">
      <c r="A46" s="15" t="s">
        <v>123</v>
      </c>
      <c r="B46" s="129" t="s">
        <v>18</v>
      </c>
      <c r="C46" s="161" t="s">
        <v>162</v>
      </c>
      <c r="D46" s="82"/>
      <c r="E46" s="17"/>
      <c r="F46" s="87">
        <v>0</v>
      </c>
      <c r="G46" s="87"/>
    </row>
    <row r="47" spans="1:8" ht="29" x14ac:dyDescent="0.35">
      <c r="A47" s="15" t="s">
        <v>124</v>
      </c>
      <c r="B47" s="129" t="s">
        <v>18</v>
      </c>
      <c r="C47" s="163" t="s">
        <v>163</v>
      </c>
      <c r="D47" s="82"/>
      <c r="E47" s="17"/>
      <c r="F47" s="87">
        <v>0</v>
      </c>
      <c r="G47" s="87"/>
    </row>
    <row r="48" spans="1:8" x14ac:dyDescent="0.35">
      <c r="A48" s="15"/>
      <c r="B48" s="25"/>
      <c r="C48" s="162"/>
      <c r="D48" s="82"/>
      <c r="E48" s="17"/>
      <c r="F48" s="87">
        <v>0</v>
      </c>
      <c r="G48" s="87"/>
    </row>
    <row r="49" spans="1:7" x14ac:dyDescent="0.35">
      <c r="A49" s="15" t="s">
        <v>142</v>
      </c>
      <c r="B49" s="25"/>
      <c r="C49" s="161" t="s">
        <v>143</v>
      </c>
      <c r="D49" s="82"/>
      <c r="E49" s="17"/>
      <c r="F49" s="87">
        <v>0</v>
      </c>
      <c r="G49" s="87"/>
    </row>
    <row r="50" spans="1:7" x14ac:dyDescent="0.35">
      <c r="A50" s="15" t="s">
        <v>125</v>
      </c>
      <c r="B50" s="25"/>
      <c r="C50" s="161" t="s">
        <v>144</v>
      </c>
      <c r="D50" s="82"/>
      <c r="E50" s="17"/>
      <c r="F50" s="87">
        <v>0</v>
      </c>
      <c r="G50" s="87"/>
    </row>
    <row r="51" spans="1:7" x14ac:dyDescent="0.35">
      <c r="A51" s="15" t="s">
        <v>126</v>
      </c>
      <c r="B51" s="25"/>
      <c r="C51" s="161" t="s">
        <v>145</v>
      </c>
      <c r="D51" s="82"/>
      <c r="E51" s="17"/>
      <c r="F51" s="87">
        <v>0</v>
      </c>
      <c r="G51" s="87"/>
    </row>
    <row r="52" spans="1:7" x14ac:dyDescent="0.35">
      <c r="A52" s="15" t="s">
        <v>127</v>
      </c>
      <c r="B52" s="25"/>
      <c r="C52" s="161" t="s">
        <v>146</v>
      </c>
      <c r="D52" s="82"/>
      <c r="E52" s="17"/>
      <c r="F52" s="87">
        <v>0</v>
      </c>
      <c r="G52" s="87"/>
    </row>
    <row r="53" spans="1:7" x14ac:dyDescent="0.35">
      <c r="A53" s="15" t="s">
        <v>128</v>
      </c>
      <c r="B53" s="25"/>
      <c r="C53" s="161" t="s">
        <v>147</v>
      </c>
      <c r="D53" s="82"/>
      <c r="E53" s="17"/>
      <c r="F53" s="87">
        <v>0</v>
      </c>
      <c r="G53" s="87"/>
    </row>
    <row r="54" spans="1:7" x14ac:dyDescent="0.35">
      <c r="A54" s="15" t="s">
        <v>129</v>
      </c>
      <c r="B54" s="25"/>
      <c r="C54" s="161" t="s">
        <v>148</v>
      </c>
      <c r="D54" s="82"/>
      <c r="E54" s="17"/>
      <c r="F54" s="87">
        <v>0</v>
      </c>
      <c r="G54" s="87"/>
    </row>
    <row r="55" spans="1:7" x14ac:dyDescent="0.35">
      <c r="A55" s="15" t="s">
        <v>130</v>
      </c>
      <c r="B55" s="25"/>
      <c r="C55" s="161" t="s">
        <v>149</v>
      </c>
      <c r="D55" s="82"/>
      <c r="E55" s="17"/>
      <c r="F55" s="87">
        <v>0</v>
      </c>
      <c r="G55" s="87"/>
    </row>
    <row r="56" spans="1:7" x14ac:dyDescent="0.35">
      <c r="A56" s="15" t="s">
        <v>131</v>
      </c>
      <c r="B56" s="25"/>
      <c r="C56" s="161" t="s">
        <v>150</v>
      </c>
      <c r="D56" s="82"/>
      <c r="E56" s="17"/>
      <c r="F56" s="87">
        <v>0</v>
      </c>
      <c r="G56" s="87"/>
    </row>
    <row r="57" spans="1:7" x14ac:dyDescent="0.35">
      <c r="A57" s="15" t="s">
        <v>132</v>
      </c>
      <c r="B57" s="25"/>
      <c r="C57" s="17" t="s">
        <v>165</v>
      </c>
      <c r="D57" s="82"/>
      <c r="E57" s="17"/>
      <c r="F57" s="87">
        <v>0</v>
      </c>
      <c r="G57" s="87"/>
    </row>
    <row r="58" spans="1:7" x14ac:dyDescent="0.35">
      <c r="A58" s="15" t="s">
        <v>133</v>
      </c>
      <c r="B58" s="25"/>
      <c r="C58" s="17" t="s">
        <v>151</v>
      </c>
      <c r="D58" s="82"/>
      <c r="E58" s="17"/>
      <c r="F58" s="87">
        <v>0</v>
      </c>
      <c r="G58" s="87"/>
    </row>
    <row r="59" spans="1:7" x14ac:dyDescent="0.35">
      <c r="A59" s="15" t="s">
        <v>134</v>
      </c>
      <c r="B59" s="25"/>
      <c r="C59" s="17" t="s">
        <v>152</v>
      </c>
      <c r="D59" s="82"/>
      <c r="E59" s="17"/>
      <c r="F59" s="87">
        <v>0</v>
      </c>
      <c r="G59" s="87"/>
    </row>
    <row r="60" spans="1:7" ht="15" thickBot="1" x14ac:dyDescent="0.4">
      <c r="A60" s="15" t="s">
        <v>38</v>
      </c>
      <c r="B60" s="25" t="s">
        <v>19</v>
      </c>
      <c r="C60" s="173" t="s">
        <v>187</v>
      </c>
      <c r="D60" s="131"/>
      <c r="E60" s="20"/>
      <c r="F60" s="88">
        <v>0</v>
      </c>
      <c r="G60" s="92"/>
    </row>
    <row r="61" spans="1:7" ht="15" thickBot="1" x14ac:dyDescent="0.4">
      <c r="A61" s="28"/>
      <c r="D61" s="84">
        <f>SUM(D43:D60)</f>
        <v>0</v>
      </c>
      <c r="E61" s="121">
        <f>SUM(E40:E60)</f>
        <v>0</v>
      </c>
      <c r="F61" s="122">
        <f>SUM(F43:F60)</f>
        <v>0</v>
      </c>
      <c r="G61" s="122"/>
    </row>
    <row r="62" spans="1:7" x14ac:dyDescent="0.35">
      <c r="A62" s="28"/>
      <c r="B62" s="9" t="s">
        <v>83</v>
      </c>
      <c r="D62" s="85"/>
      <c r="F62" s="91"/>
      <c r="G62" s="91"/>
    </row>
    <row r="63" spans="1:7" x14ac:dyDescent="0.35">
      <c r="A63" s="15"/>
      <c r="B63" s="26"/>
      <c r="C63" s="17"/>
      <c r="D63" s="82"/>
      <c r="E63" s="17"/>
      <c r="F63" s="87">
        <v>0</v>
      </c>
      <c r="G63" s="87"/>
    </row>
    <row r="64" spans="1:7" x14ac:dyDescent="0.35">
      <c r="A64" s="15"/>
      <c r="B64" s="26"/>
      <c r="C64" s="17"/>
      <c r="D64" s="82"/>
      <c r="E64" s="17"/>
      <c r="F64" s="87">
        <v>0</v>
      </c>
      <c r="G64" s="87"/>
    </row>
    <row r="65" spans="1:7" x14ac:dyDescent="0.35">
      <c r="A65" s="15"/>
      <c r="B65" s="26"/>
      <c r="C65" s="17"/>
      <c r="D65" s="82"/>
      <c r="E65" s="17"/>
      <c r="F65" s="87">
        <v>0</v>
      </c>
      <c r="G65" s="87"/>
    </row>
    <row r="66" spans="1:7" x14ac:dyDescent="0.35">
      <c r="A66" s="15"/>
      <c r="B66" s="26"/>
      <c r="C66" s="17"/>
      <c r="D66" s="82"/>
      <c r="E66" s="17"/>
      <c r="F66" s="87">
        <v>0</v>
      </c>
      <c r="G66" s="87"/>
    </row>
    <row r="67" spans="1:7" x14ac:dyDescent="0.35">
      <c r="A67" s="15"/>
      <c r="B67" s="26"/>
      <c r="C67" s="17"/>
      <c r="D67" s="82"/>
      <c r="E67" s="17"/>
      <c r="F67" s="87">
        <v>0</v>
      </c>
      <c r="G67" s="87"/>
    </row>
    <row r="68" spans="1:7" x14ac:dyDescent="0.35">
      <c r="A68" s="15"/>
      <c r="B68" s="26"/>
      <c r="C68" s="17"/>
      <c r="D68" s="82"/>
      <c r="E68" s="17"/>
      <c r="F68" s="87">
        <v>0</v>
      </c>
      <c r="G68" s="87"/>
    </row>
    <row r="69" spans="1:7" x14ac:dyDescent="0.35">
      <c r="A69" s="15"/>
      <c r="B69" s="26"/>
      <c r="C69" s="17"/>
      <c r="D69" s="82"/>
      <c r="E69" s="17"/>
      <c r="F69" s="87">
        <v>0</v>
      </c>
      <c r="G69" s="87"/>
    </row>
    <row r="70" spans="1:7" ht="15" thickBot="1" x14ac:dyDescent="0.4">
      <c r="A70" s="15"/>
      <c r="B70" s="26"/>
      <c r="C70" s="17"/>
      <c r="D70" s="83"/>
      <c r="E70" s="22"/>
      <c r="F70" s="88">
        <v>0</v>
      </c>
      <c r="G70" s="88"/>
    </row>
    <row r="71" spans="1:7" ht="15" thickBot="1" x14ac:dyDescent="0.4">
      <c r="A71" s="28"/>
      <c r="D71" s="84">
        <f>SUM(D63:D70)</f>
        <v>0</v>
      </c>
      <c r="E71" s="121">
        <f>SUM(E63:E70)</f>
        <v>0</v>
      </c>
      <c r="F71" s="122">
        <f>SUM(F63:F70)</f>
        <v>0</v>
      </c>
      <c r="G71" s="132"/>
    </row>
    <row r="72" spans="1:7" x14ac:dyDescent="0.35">
      <c r="A72" s="28"/>
      <c r="D72" s="133"/>
      <c r="E72" s="134"/>
      <c r="F72" s="135"/>
      <c r="G72" s="135"/>
    </row>
    <row r="73" spans="1:7" x14ac:dyDescent="0.35">
      <c r="A73" s="28"/>
      <c r="B73" s="9" t="s">
        <v>84</v>
      </c>
      <c r="D73" s="85"/>
      <c r="F73" s="91"/>
      <c r="G73" s="91"/>
    </row>
    <row r="74" spans="1:7" x14ac:dyDescent="0.35">
      <c r="A74" s="15"/>
      <c r="B74" s="26"/>
      <c r="C74" s="17"/>
      <c r="D74" s="82"/>
      <c r="E74" s="17"/>
      <c r="F74" s="87"/>
      <c r="G74" s="87"/>
    </row>
    <row r="75" spans="1:7" x14ac:dyDescent="0.35">
      <c r="A75" s="15" t="s">
        <v>51</v>
      </c>
      <c r="B75" s="26"/>
      <c r="C75" s="17" t="s">
        <v>85</v>
      </c>
      <c r="D75" s="82"/>
      <c r="E75" s="17"/>
      <c r="F75" s="87">
        <v>0</v>
      </c>
      <c r="G75" s="87"/>
    </row>
    <row r="76" spans="1:7" ht="15" thickBot="1" x14ac:dyDescent="0.4">
      <c r="A76" s="15" t="s">
        <v>50</v>
      </c>
      <c r="B76" s="26"/>
      <c r="C76" s="17" t="s">
        <v>80</v>
      </c>
      <c r="D76" s="83"/>
      <c r="E76" s="22"/>
      <c r="F76" s="88">
        <v>0</v>
      </c>
      <c r="G76" s="88"/>
    </row>
    <row r="77" spans="1:7" ht="15" thickBot="1" x14ac:dyDescent="0.4">
      <c r="A77" s="28"/>
      <c r="D77" s="84">
        <f>SUM(D74:D76)</f>
        <v>0</v>
      </c>
      <c r="E77" s="121">
        <f>SUM(E74:E76)</f>
        <v>0</v>
      </c>
      <c r="F77" s="122">
        <f>SUM(F74:F76)</f>
        <v>0</v>
      </c>
      <c r="G77" s="132"/>
    </row>
    <row r="78" spans="1:7" x14ac:dyDescent="0.35">
      <c r="A78" s="15"/>
      <c r="B78" s="160" t="s">
        <v>86</v>
      </c>
      <c r="C78" s="17"/>
      <c r="D78" s="136"/>
      <c r="E78" s="137"/>
      <c r="F78" s="138"/>
      <c r="G78" s="138"/>
    </row>
    <row r="79" spans="1:7" x14ac:dyDescent="0.35">
      <c r="A79" s="15" t="s">
        <v>40</v>
      </c>
      <c r="B79" s="16"/>
      <c r="C79" s="17" t="s">
        <v>87</v>
      </c>
      <c r="D79" s="82"/>
      <c r="E79" s="17"/>
      <c r="F79" s="87"/>
      <c r="G79" s="87"/>
    </row>
    <row r="80" spans="1:7" x14ac:dyDescent="0.35">
      <c r="A80" s="15" t="s">
        <v>41</v>
      </c>
      <c r="B80" s="17"/>
      <c r="C80" s="17" t="s">
        <v>88</v>
      </c>
      <c r="D80" s="82"/>
      <c r="E80" s="17"/>
      <c r="F80" s="87">
        <v>0</v>
      </c>
      <c r="G80" s="87"/>
    </row>
    <row r="81" spans="1:7" x14ac:dyDescent="0.35">
      <c r="A81" s="15" t="s">
        <v>42</v>
      </c>
      <c r="B81" s="17"/>
      <c r="C81" s="17" t="s">
        <v>1</v>
      </c>
      <c r="D81" s="82"/>
      <c r="E81" s="17"/>
      <c r="F81" s="87">
        <v>0</v>
      </c>
      <c r="G81" s="87"/>
    </row>
    <row r="82" spans="1:7" x14ac:dyDescent="0.35">
      <c r="A82" s="15" t="s">
        <v>43</v>
      </c>
      <c r="B82" s="17"/>
      <c r="C82" s="173" t="s">
        <v>185</v>
      </c>
      <c r="D82" s="82"/>
      <c r="E82" s="17"/>
      <c r="F82" s="87">
        <v>0</v>
      </c>
      <c r="G82" s="87"/>
    </row>
    <row r="83" spans="1:7" ht="27.75" customHeight="1" x14ac:dyDescent="0.35">
      <c r="A83" s="15" t="s">
        <v>44</v>
      </c>
      <c r="B83" s="17"/>
      <c r="C83" s="174" t="s">
        <v>91</v>
      </c>
      <c r="D83" s="82"/>
      <c r="E83" s="17"/>
      <c r="F83" s="87">
        <v>0</v>
      </c>
      <c r="G83" s="87"/>
    </row>
    <row r="84" spans="1:7" x14ac:dyDescent="0.35">
      <c r="A84" s="15" t="s">
        <v>45</v>
      </c>
      <c r="B84" s="17"/>
      <c r="C84" s="174" t="s">
        <v>188</v>
      </c>
      <c r="D84" s="82"/>
      <c r="E84" s="17"/>
      <c r="F84" s="87">
        <v>0</v>
      </c>
      <c r="G84" s="87"/>
    </row>
    <row r="85" spans="1:7" x14ac:dyDescent="0.35">
      <c r="A85" s="15" t="s">
        <v>46</v>
      </c>
      <c r="B85" s="17"/>
      <c r="C85" s="173" t="s">
        <v>89</v>
      </c>
      <c r="D85" s="82"/>
      <c r="E85" s="17"/>
      <c r="F85" s="87">
        <v>0</v>
      </c>
      <c r="G85" s="87"/>
    </row>
    <row r="86" spans="1:7" x14ac:dyDescent="0.35">
      <c r="A86" s="15" t="s">
        <v>47</v>
      </c>
      <c r="B86" s="17"/>
      <c r="C86" s="173" t="s">
        <v>186</v>
      </c>
      <c r="D86" s="82"/>
      <c r="E86" s="17"/>
      <c r="F86" s="87">
        <v>0</v>
      </c>
      <c r="G86" s="87"/>
    </row>
    <row r="87" spans="1:7" x14ac:dyDescent="0.35">
      <c r="A87" s="15" t="s">
        <v>39</v>
      </c>
      <c r="B87" s="17"/>
      <c r="C87" s="17" t="s">
        <v>90</v>
      </c>
      <c r="D87" s="82"/>
      <c r="E87" s="17"/>
      <c r="F87" s="87">
        <v>0</v>
      </c>
      <c r="G87" s="87"/>
    </row>
    <row r="88" spans="1:7" ht="15" thickBot="1" x14ac:dyDescent="0.4">
      <c r="A88" s="15" t="s">
        <v>37</v>
      </c>
      <c r="B88" s="17"/>
      <c r="C88" s="173" t="s">
        <v>190</v>
      </c>
      <c r="D88" s="82"/>
      <c r="E88" s="17"/>
      <c r="F88" s="87">
        <v>0</v>
      </c>
      <c r="G88" s="87"/>
    </row>
    <row r="89" spans="1:7" ht="15" thickBot="1" x14ac:dyDescent="0.4">
      <c r="A89" s="13"/>
      <c r="D89" s="126">
        <f>SUM(D80:D88)</f>
        <v>0</v>
      </c>
      <c r="E89" s="139">
        <f>SUM(E80:E88)</f>
        <v>0</v>
      </c>
      <c r="F89" s="122">
        <f>SUM(F80:F88)</f>
        <v>0</v>
      </c>
      <c r="G89" s="122"/>
    </row>
    <row r="90" spans="1:7" ht="15" thickBot="1" x14ac:dyDescent="0.4">
      <c r="A90" s="13"/>
      <c r="D90" s="140"/>
      <c r="E90" s="19"/>
      <c r="F90" s="109"/>
      <c r="G90" s="109"/>
    </row>
    <row r="91" spans="1:7" ht="15" thickBot="1" x14ac:dyDescent="0.4">
      <c r="A91" s="13"/>
      <c r="C91" s="11" t="s">
        <v>92</v>
      </c>
      <c r="D91" s="126">
        <f>D14+D20+D27+D41+D61+D71+D77+D89</f>
        <v>0</v>
      </c>
      <c r="E91" s="31" t="e">
        <f>E89+E77+E71+#REF!+E41+E27+E60+#REF!</f>
        <v>#REF!</v>
      </c>
      <c r="F91" s="122">
        <f>F14+F20+F27+F41+F61+F71+F77+F89</f>
        <v>0</v>
      </c>
      <c r="G91" s="122"/>
    </row>
    <row r="92" spans="1:7" ht="15" thickBot="1" x14ac:dyDescent="0.4">
      <c r="A92" s="13"/>
      <c r="C92" s="97" t="s">
        <v>137</v>
      </c>
      <c r="E92" s="10">
        <v>300</v>
      </c>
      <c r="F92" s="141"/>
    </row>
    <row r="94" spans="1:7" ht="29" x14ac:dyDescent="0.35">
      <c r="C94" s="14" t="s">
        <v>138</v>
      </c>
    </row>
  </sheetData>
  <mergeCells count="4">
    <mergeCell ref="B2:C2"/>
    <mergeCell ref="B3:C3"/>
    <mergeCell ref="B4:C4"/>
    <mergeCell ref="A1:C1"/>
  </mergeCells>
  <dataValidations count="1">
    <dataValidation type="list" allowBlank="1" showErrorMessage="1" sqref="A1:C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paperSize="5" scale="61" fitToHeight="2" orientation="portrait" copies="3" r:id="rId1"/>
  <headerFooter>
    <oddFooter>&amp;L&amp;"Arial,Regular"&amp;8Répartition du budget et des tâches
sept.-2020
Propriétaire du modèle : Services d'audit&amp;C&amp;A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0"/>
  <sheetViews>
    <sheetView showGridLines="0" zoomScaleNormal="100" workbookViewId="0">
      <selection sqref="A1:C1"/>
    </sheetView>
  </sheetViews>
  <sheetFormatPr defaultColWidth="11.453125" defaultRowHeight="13" outlineLevelCol="1" x14ac:dyDescent="0.3"/>
  <cols>
    <col min="1" max="1" width="18" style="6" customWidth="1" outlineLevel="1"/>
    <col min="2" max="2" width="10.81640625" style="1" customWidth="1" outlineLevel="1"/>
    <col min="3" max="3" width="52.453125" style="1" customWidth="1"/>
    <col min="4" max="4" width="12" style="2" bestFit="1" customWidth="1"/>
    <col min="5" max="10" width="12.54296875" style="45" customWidth="1"/>
    <col min="11" max="11" width="12.54296875" style="45" customWidth="1" outlineLevel="1"/>
    <col min="12" max="12" width="14.453125" style="45" customWidth="1" outlineLevel="1"/>
    <col min="13" max="13" width="9.54296875" style="45" customWidth="1"/>
    <col min="14" max="14" width="15.453125" style="2" customWidth="1"/>
    <col min="15" max="15" width="11.81640625" style="2" customWidth="1" outlineLevel="1"/>
    <col min="16" max="18" width="11.453125" style="1"/>
    <col min="19" max="19" width="6" style="1" customWidth="1"/>
    <col min="20" max="20" width="9.54296875" style="1" customWidth="1"/>
    <col min="21" max="16384" width="11.453125" style="1"/>
  </cols>
  <sheetData>
    <row r="1" spans="1:15" ht="14" x14ac:dyDescent="0.3">
      <c r="A1" s="185" t="s">
        <v>182</v>
      </c>
      <c r="B1" s="186"/>
      <c r="C1" s="186"/>
    </row>
    <row r="2" spans="1:15" s="8" customFormat="1" ht="15" customHeight="1" x14ac:dyDescent="0.35">
      <c r="A2" s="124" t="s">
        <v>93</v>
      </c>
      <c r="B2" s="124" t="str">
        <f>'Budget de 20XX'!B2:C2</f>
        <v>Entreprise ABC</v>
      </c>
      <c r="C2" s="124"/>
      <c r="D2"/>
      <c r="N2" s="36"/>
      <c r="O2" s="36"/>
    </row>
    <row r="3" spans="1:15" ht="42" customHeight="1" x14ac:dyDescent="0.35">
      <c r="A3" s="143" t="s">
        <v>94</v>
      </c>
      <c r="B3" s="124" t="str">
        <f>'Budget de 20XX'!B3:C3</f>
        <v>31-décembre-20XX</v>
      </c>
      <c r="C3" s="124"/>
      <c r="D3"/>
    </row>
    <row r="4" spans="1:15" ht="13.5" customHeight="1" x14ac:dyDescent="0.35">
      <c r="A4" s="124" t="s">
        <v>135</v>
      </c>
      <c r="B4" s="187">
        <f>'Budget de 20XX'!B4:C4</f>
        <v>1234</v>
      </c>
      <c r="C4" s="187"/>
      <c r="D4"/>
    </row>
    <row r="5" spans="1:15" ht="15" customHeight="1" x14ac:dyDescent="0.35">
      <c r="A5" s="9" t="s">
        <v>136</v>
      </c>
      <c r="C5"/>
    </row>
    <row r="6" spans="1:15" s="5" customFormat="1" x14ac:dyDescent="0.3">
      <c r="A6" s="9"/>
      <c r="B6" s="4"/>
      <c r="C6" s="4"/>
      <c r="D6" s="4"/>
      <c r="E6" s="32"/>
      <c r="F6" s="32"/>
      <c r="G6" s="32"/>
      <c r="H6" s="32"/>
      <c r="I6" s="32"/>
      <c r="J6" s="32"/>
      <c r="K6" s="32"/>
      <c r="N6" s="32"/>
      <c r="O6" s="32"/>
    </row>
    <row r="7" spans="1:15" ht="45" customHeight="1" x14ac:dyDescent="0.3">
      <c r="A7" s="144" t="s">
        <v>61</v>
      </c>
      <c r="B7" s="164" t="s">
        <v>62</v>
      </c>
      <c r="C7" s="144" t="s">
        <v>63</v>
      </c>
      <c r="D7" s="146" t="s">
        <v>166</v>
      </c>
      <c r="E7" s="145" t="s">
        <v>0</v>
      </c>
      <c r="F7" s="145" t="s">
        <v>20</v>
      </c>
      <c r="G7" s="145" t="s">
        <v>52</v>
      </c>
      <c r="H7" s="145" t="s">
        <v>53</v>
      </c>
      <c r="I7" s="145" t="s">
        <v>54</v>
      </c>
      <c r="J7" s="145" t="s">
        <v>27</v>
      </c>
      <c r="K7" s="145" t="s">
        <v>57</v>
      </c>
      <c r="L7" s="146" t="s">
        <v>167</v>
      </c>
      <c r="M7" s="145" t="s">
        <v>58</v>
      </c>
      <c r="N7" s="146" t="s">
        <v>95</v>
      </c>
      <c r="O7" s="145" t="s">
        <v>55</v>
      </c>
    </row>
    <row r="8" spans="1:15" ht="22.5" customHeight="1" x14ac:dyDescent="0.3">
      <c r="A8" s="16"/>
      <c r="B8" s="147"/>
      <c r="C8" s="147"/>
      <c r="D8" s="148"/>
      <c r="E8" s="149" t="s">
        <v>171</v>
      </c>
      <c r="F8" s="149" t="s">
        <v>171</v>
      </c>
      <c r="G8" s="149" t="s">
        <v>171</v>
      </c>
      <c r="H8" s="149" t="s">
        <v>171</v>
      </c>
      <c r="I8" s="149" t="s">
        <v>171</v>
      </c>
      <c r="J8" s="149" t="s">
        <v>171</v>
      </c>
      <c r="K8" s="149" t="s">
        <v>171</v>
      </c>
      <c r="L8" s="150"/>
      <c r="M8" s="150"/>
      <c r="N8" s="151"/>
      <c r="O8" s="151"/>
    </row>
    <row r="9" spans="1:15" ht="15" customHeight="1" x14ac:dyDescent="0.35">
      <c r="A9" s="16"/>
      <c r="B9" s="24"/>
      <c r="C9" s="35"/>
      <c r="D9" s="37"/>
      <c r="E9" s="165"/>
      <c r="F9" s="47"/>
      <c r="G9" s="46"/>
      <c r="H9" s="47"/>
      <c r="I9" s="46"/>
      <c r="J9" s="47"/>
      <c r="K9" s="46"/>
      <c r="L9" s="47"/>
      <c r="M9" s="47"/>
      <c r="N9" s="37"/>
      <c r="O9" s="37"/>
    </row>
    <row r="10" spans="1:15" ht="15" customHeight="1" x14ac:dyDescent="0.35">
      <c r="A10" s="27"/>
      <c r="B10" s="9" t="s">
        <v>110</v>
      </c>
      <c r="C10"/>
      <c r="D10" s="38"/>
      <c r="E10" s="166"/>
      <c r="F10" s="49"/>
      <c r="G10" s="48"/>
      <c r="H10" s="49"/>
      <c r="I10" s="48"/>
      <c r="J10" s="49"/>
      <c r="K10" s="48"/>
      <c r="L10" s="49"/>
      <c r="M10" s="49"/>
      <c r="N10" s="38"/>
      <c r="O10" s="38"/>
    </row>
    <row r="11" spans="1:15" ht="15" customHeight="1" x14ac:dyDescent="0.35">
      <c r="A11" s="15" t="s">
        <v>21</v>
      </c>
      <c r="B11" s="25" t="s">
        <v>2</v>
      </c>
      <c r="C11" s="18" t="s">
        <v>111</v>
      </c>
      <c r="D11" s="39">
        <v>0</v>
      </c>
      <c r="E11" s="165"/>
      <c r="F11" s="51"/>
      <c r="G11" s="50"/>
      <c r="H11" s="51"/>
      <c r="I11" s="50"/>
      <c r="J11" s="51"/>
      <c r="K11" s="50"/>
      <c r="L11" s="51"/>
      <c r="M11" s="51"/>
      <c r="N11" s="40">
        <f>SUM(E11:L11)</f>
        <v>0</v>
      </c>
      <c r="O11" s="40">
        <f>N11-D11</f>
        <v>0</v>
      </c>
    </row>
    <row r="12" spans="1:15" ht="15" customHeight="1" x14ac:dyDescent="0.35">
      <c r="A12" s="15" t="s">
        <v>25</v>
      </c>
      <c r="B12" s="25" t="s">
        <v>3</v>
      </c>
      <c r="C12" s="18" t="s">
        <v>65</v>
      </c>
      <c r="D12" s="39">
        <v>0</v>
      </c>
      <c r="E12" s="167"/>
      <c r="F12" s="51"/>
      <c r="G12" s="50"/>
      <c r="H12" s="51"/>
      <c r="I12" s="50"/>
      <c r="J12" s="51"/>
      <c r="K12" s="50"/>
      <c r="L12" s="51"/>
      <c r="M12" s="51"/>
      <c r="N12" s="40">
        <f>SUM(E12:L12)</f>
        <v>0</v>
      </c>
      <c r="O12" s="40">
        <f>N12-D12</f>
        <v>0</v>
      </c>
    </row>
    <row r="13" spans="1:15" ht="15" customHeight="1" x14ac:dyDescent="0.35">
      <c r="A13" s="15" t="s">
        <v>24</v>
      </c>
      <c r="B13" s="25" t="s">
        <v>4</v>
      </c>
      <c r="C13" s="18" t="s">
        <v>66</v>
      </c>
      <c r="D13" s="39">
        <v>0</v>
      </c>
      <c r="E13" s="50"/>
      <c r="F13" s="51"/>
      <c r="G13" s="50"/>
      <c r="H13" s="51"/>
      <c r="I13" s="50"/>
      <c r="J13" s="51"/>
      <c r="K13" s="50"/>
      <c r="L13" s="51"/>
      <c r="M13" s="51"/>
      <c r="N13" s="40">
        <f>SUM(E13:L13)</f>
        <v>0</v>
      </c>
      <c r="O13" s="40">
        <f>N13-D13</f>
        <v>0</v>
      </c>
    </row>
    <row r="14" spans="1:15" ht="15" customHeight="1" thickBot="1" x14ac:dyDescent="0.4">
      <c r="A14" s="15" t="s">
        <v>115</v>
      </c>
      <c r="B14" s="25"/>
      <c r="C14" s="18" t="s">
        <v>153</v>
      </c>
      <c r="D14" s="39">
        <v>0</v>
      </c>
      <c r="E14" s="50"/>
      <c r="F14" s="51"/>
      <c r="G14" s="50"/>
      <c r="H14" s="51"/>
      <c r="I14" s="50"/>
      <c r="J14" s="51"/>
      <c r="K14" s="50"/>
      <c r="L14" s="51"/>
      <c r="M14" s="51"/>
      <c r="N14" s="40">
        <f>SUM(E14:L14)</f>
        <v>0</v>
      </c>
      <c r="O14" s="40">
        <f>N14-D14</f>
        <v>0</v>
      </c>
    </row>
    <row r="15" spans="1:15" ht="15" customHeight="1" thickBot="1" x14ac:dyDescent="0.4">
      <c r="A15" s="27"/>
      <c r="B15" s="9"/>
      <c r="C15"/>
      <c r="D15" s="41">
        <f t="shared" ref="D15:O15" si="0">SUM(D11:D14)</f>
        <v>0</v>
      </c>
      <c r="E15" s="53">
        <f t="shared" si="0"/>
        <v>0</v>
      </c>
      <c r="F15" s="54">
        <f t="shared" si="0"/>
        <v>0</v>
      </c>
      <c r="G15" s="53">
        <f t="shared" si="0"/>
        <v>0</v>
      </c>
      <c r="H15" s="54">
        <f t="shared" si="0"/>
        <v>0</v>
      </c>
      <c r="I15" s="53">
        <f t="shared" si="0"/>
        <v>0</v>
      </c>
      <c r="J15" s="54">
        <f t="shared" si="0"/>
        <v>0</v>
      </c>
      <c r="K15" s="53">
        <f t="shared" si="0"/>
        <v>0</v>
      </c>
      <c r="L15" s="54">
        <f t="shared" si="0"/>
        <v>0</v>
      </c>
      <c r="M15" s="54">
        <f t="shared" si="0"/>
        <v>0</v>
      </c>
      <c r="N15" s="61">
        <f t="shared" si="0"/>
        <v>0</v>
      </c>
      <c r="O15" s="64">
        <f t="shared" si="0"/>
        <v>0</v>
      </c>
    </row>
    <row r="16" spans="1:15" ht="15" customHeight="1" x14ac:dyDescent="0.35">
      <c r="A16" s="27"/>
      <c r="B16" s="9" t="s">
        <v>112</v>
      </c>
      <c r="C16"/>
      <c r="D16" s="42"/>
      <c r="E16" s="56"/>
      <c r="F16" s="56"/>
      <c r="G16" s="56"/>
      <c r="H16" s="56"/>
      <c r="I16" s="56"/>
      <c r="J16" s="56"/>
      <c r="K16" s="56"/>
      <c r="L16" s="56"/>
      <c r="M16" s="56"/>
      <c r="N16" s="42"/>
      <c r="O16" s="42"/>
    </row>
    <row r="17" spans="1:15" ht="15" customHeight="1" x14ac:dyDescent="0.35">
      <c r="A17" s="15" t="s">
        <v>23</v>
      </c>
      <c r="B17" s="25" t="s">
        <v>5</v>
      </c>
      <c r="C17" s="18" t="s">
        <v>67</v>
      </c>
      <c r="D17" s="39">
        <v>0</v>
      </c>
      <c r="E17" s="49"/>
      <c r="F17" s="49"/>
      <c r="G17" s="49"/>
      <c r="H17" s="49"/>
      <c r="I17" s="49"/>
      <c r="J17" s="49"/>
      <c r="K17" s="49"/>
      <c r="L17" s="49"/>
      <c r="M17" s="49"/>
      <c r="N17" s="40">
        <f t="shared" ref="N17:N20" si="1">SUM(E17:L17)</f>
        <v>0</v>
      </c>
      <c r="O17" s="40">
        <f t="shared" ref="O17:O20" si="2">N17-D17</f>
        <v>0</v>
      </c>
    </row>
    <row r="18" spans="1:15" ht="15" customHeight="1" x14ac:dyDescent="0.35">
      <c r="A18" s="15" t="s">
        <v>48</v>
      </c>
      <c r="B18" s="25" t="s">
        <v>6</v>
      </c>
      <c r="C18" s="18" t="s">
        <v>68</v>
      </c>
      <c r="D18" s="39">
        <v>0</v>
      </c>
      <c r="E18" s="51"/>
      <c r="F18" s="51"/>
      <c r="G18" s="51"/>
      <c r="H18" s="51"/>
      <c r="I18" s="51"/>
      <c r="J18" s="51"/>
      <c r="K18" s="51"/>
      <c r="L18" s="51"/>
      <c r="M18" s="51"/>
      <c r="N18" s="40">
        <f t="shared" si="1"/>
        <v>0</v>
      </c>
      <c r="O18" s="40">
        <f t="shared" si="2"/>
        <v>0</v>
      </c>
    </row>
    <row r="19" spans="1:15" ht="15" customHeight="1" x14ac:dyDescent="0.35">
      <c r="A19" s="15" t="s">
        <v>22</v>
      </c>
      <c r="B19" s="25" t="s">
        <v>7</v>
      </c>
      <c r="C19" s="18" t="s">
        <v>69</v>
      </c>
      <c r="D19" s="39">
        <v>0</v>
      </c>
      <c r="E19" s="51"/>
      <c r="F19" s="51"/>
      <c r="G19" s="51"/>
      <c r="H19" s="51"/>
      <c r="I19" s="51"/>
      <c r="J19" s="51"/>
      <c r="K19" s="51"/>
      <c r="L19" s="51"/>
      <c r="M19" s="51"/>
      <c r="N19" s="40">
        <f t="shared" si="1"/>
        <v>0</v>
      </c>
      <c r="O19" s="40">
        <f t="shared" si="2"/>
        <v>0</v>
      </c>
    </row>
    <row r="20" spans="1:15" ht="15" customHeight="1" thickBot="1" x14ac:dyDescent="0.4">
      <c r="A20" s="15" t="s">
        <v>26</v>
      </c>
      <c r="B20" s="25" t="s">
        <v>8</v>
      </c>
      <c r="C20" s="18" t="s">
        <v>70</v>
      </c>
      <c r="D20" s="39">
        <v>0</v>
      </c>
      <c r="E20" s="51"/>
      <c r="F20" s="51"/>
      <c r="G20" s="51"/>
      <c r="H20" s="51"/>
      <c r="I20" s="51"/>
      <c r="J20" s="51"/>
      <c r="K20" s="51"/>
      <c r="L20" s="51"/>
      <c r="M20" s="51"/>
      <c r="N20" s="40">
        <f t="shared" si="1"/>
        <v>0</v>
      </c>
      <c r="O20" s="40">
        <f t="shared" si="2"/>
        <v>0</v>
      </c>
    </row>
    <row r="21" spans="1:15" ht="15" customHeight="1" thickBot="1" x14ac:dyDescent="0.4">
      <c r="A21" s="28"/>
      <c r="B21" s="10"/>
      <c r="C21" s="10"/>
      <c r="D21" s="41">
        <f t="shared" ref="D21:O21" si="3">SUM(D17:D20)</f>
        <v>0</v>
      </c>
      <c r="E21" s="57">
        <f t="shared" si="3"/>
        <v>0</v>
      </c>
      <c r="F21" s="57">
        <f t="shared" si="3"/>
        <v>0</v>
      </c>
      <c r="G21" s="57">
        <f t="shared" si="3"/>
        <v>0</v>
      </c>
      <c r="H21" s="57">
        <f t="shared" si="3"/>
        <v>0</v>
      </c>
      <c r="I21" s="57">
        <f t="shared" si="3"/>
        <v>0</v>
      </c>
      <c r="J21" s="57">
        <f t="shared" si="3"/>
        <v>0</v>
      </c>
      <c r="K21" s="57">
        <f t="shared" si="3"/>
        <v>0</v>
      </c>
      <c r="L21" s="57">
        <f t="shared" si="3"/>
        <v>0</v>
      </c>
      <c r="M21" s="57">
        <f t="shared" si="3"/>
        <v>0</v>
      </c>
      <c r="N21" s="62">
        <f t="shared" si="3"/>
        <v>0</v>
      </c>
      <c r="O21" s="65">
        <f t="shared" si="3"/>
        <v>0</v>
      </c>
    </row>
    <row r="22" spans="1:15" ht="15" customHeight="1" x14ac:dyDescent="0.35">
      <c r="A22" s="28"/>
      <c r="B22" s="9" t="s">
        <v>71</v>
      </c>
      <c r="C22" s="10"/>
      <c r="D22" s="43"/>
      <c r="E22" s="58"/>
      <c r="F22" s="58"/>
      <c r="G22" s="58"/>
      <c r="H22" s="58"/>
      <c r="I22" s="58"/>
      <c r="J22" s="58"/>
      <c r="K22" s="58"/>
      <c r="L22" s="58"/>
      <c r="M22" s="58"/>
      <c r="N22" s="63"/>
      <c r="O22" s="63"/>
    </row>
    <row r="23" spans="1:15" ht="15" customHeight="1" x14ac:dyDescent="0.35">
      <c r="A23" s="15" t="s">
        <v>28</v>
      </c>
      <c r="B23" s="25" t="s">
        <v>9</v>
      </c>
      <c r="C23" s="18" t="s">
        <v>72</v>
      </c>
      <c r="D23" s="39">
        <v>0</v>
      </c>
      <c r="E23" s="51"/>
      <c r="F23" s="51"/>
      <c r="G23" s="51"/>
      <c r="H23" s="51"/>
      <c r="I23" s="51"/>
      <c r="J23" s="51"/>
      <c r="K23" s="51"/>
      <c r="L23" s="51"/>
      <c r="M23" s="51"/>
      <c r="N23" s="40">
        <f t="shared" ref="N23:N28" si="4">SUM(E23:L23)</f>
        <v>0</v>
      </c>
      <c r="O23" s="40">
        <f t="shared" ref="O23:O28" si="5">N23-D23</f>
        <v>0</v>
      </c>
    </row>
    <row r="24" spans="1:15" ht="15" customHeight="1" x14ac:dyDescent="0.35">
      <c r="A24" s="15" t="s">
        <v>29</v>
      </c>
      <c r="B24" s="25" t="s">
        <v>10</v>
      </c>
      <c r="C24" s="18" t="s">
        <v>73</v>
      </c>
      <c r="D24" s="39">
        <v>0</v>
      </c>
      <c r="E24" s="47"/>
      <c r="F24" s="47"/>
      <c r="G24" s="47"/>
      <c r="H24" s="47"/>
      <c r="I24" s="47"/>
      <c r="J24" s="47"/>
      <c r="K24" s="47"/>
      <c r="L24" s="47"/>
      <c r="M24" s="47"/>
      <c r="N24" s="40">
        <f t="shared" si="4"/>
        <v>0</v>
      </c>
      <c r="O24" s="40">
        <f t="shared" si="5"/>
        <v>0</v>
      </c>
    </row>
    <row r="25" spans="1:15" ht="15" customHeight="1" x14ac:dyDescent="0.35">
      <c r="A25" s="15" t="s">
        <v>116</v>
      </c>
      <c r="B25" s="25" t="s">
        <v>11</v>
      </c>
      <c r="C25" s="18" t="s">
        <v>74</v>
      </c>
      <c r="D25" s="39">
        <v>0</v>
      </c>
      <c r="E25" s="47"/>
      <c r="F25" s="47"/>
      <c r="G25" s="47"/>
      <c r="H25" s="47"/>
      <c r="I25" s="47"/>
      <c r="J25" s="47"/>
      <c r="K25" s="47"/>
      <c r="L25" s="47"/>
      <c r="M25" s="47"/>
      <c r="N25" s="40">
        <f t="shared" si="4"/>
        <v>0</v>
      </c>
      <c r="O25" s="40">
        <f t="shared" si="5"/>
        <v>0</v>
      </c>
    </row>
    <row r="26" spans="1:15" ht="28.5" customHeight="1" x14ac:dyDescent="0.35">
      <c r="A26" s="15" t="s">
        <v>117</v>
      </c>
      <c r="B26" s="25" t="s">
        <v>12</v>
      </c>
      <c r="C26" s="174" t="s">
        <v>189</v>
      </c>
      <c r="D26" s="39">
        <v>0</v>
      </c>
      <c r="E26" s="49"/>
      <c r="F26" s="49"/>
      <c r="G26" s="49"/>
      <c r="H26" s="49"/>
      <c r="I26" s="49"/>
      <c r="J26" s="49"/>
      <c r="K26" s="49"/>
      <c r="L26" s="49"/>
      <c r="M26" s="49"/>
      <c r="N26" s="40">
        <f t="shared" si="4"/>
        <v>0</v>
      </c>
      <c r="O26" s="40">
        <f t="shared" si="5"/>
        <v>0</v>
      </c>
    </row>
    <row r="27" spans="1:15" ht="15" customHeight="1" x14ac:dyDescent="0.35">
      <c r="A27" s="15"/>
      <c r="B27" s="25"/>
      <c r="D27" s="39"/>
      <c r="E27" s="47"/>
      <c r="F27" s="47"/>
      <c r="G27" s="47"/>
      <c r="H27" s="47"/>
      <c r="I27" s="47"/>
      <c r="J27" s="47"/>
      <c r="K27" s="47"/>
      <c r="L27" s="47"/>
      <c r="M27" s="47"/>
      <c r="N27" s="40">
        <f t="shared" si="4"/>
        <v>0</v>
      </c>
      <c r="O27" s="40">
        <f t="shared" si="5"/>
        <v>0</v>
      </c>
    </row>
    <row r="28" spans="1:15" ht="15" customHeight="1" thickBot="1" x14ac:dyDescent="0.4">
      <c r="A28" s="15" t="s">
        <v>30</v>
      </c>
      <c r="B28" s="25"/>
      <c r="C28" s="18" t="s">
        <v>75</v>
      </c>
      <c r="D28" s="39">
        <v>0</v>
      </c>
      <c r="E28" s="52"/>
      <c r="F28" s="52"/>
      <c r="G28" s="52"/>
      <c r="H28" s="52"/>
      <c r="I28" s="52"/>
      <c r="J28" s="52"/>
      <c r="K28" s="52"/>
      <c r="L28" s="52"/>
      <c r="M28" s="52"/>
      <c r="N28" s="40">
        <f t="shared" si="4"/>
        <v>0</v>
      </c>
      <c r="O28" s="40">
        <f t="shared" si="5"/>
        <v>0</v>
      </c>
    </row>
    <row r="29" spans="1:15" ht="15" customHeight="1" thickBot="1" x14ac:dyDescent="0.4">
      <c r="A29" s="28"/>
      <c r="B29" s="10"/>
      <c r="C29" s="14"/>
      <c r="D29" s="44">
        <f t="shared" ref="D29:O29" si="6">SUM(D23:D28)</f>
        <v>0</v>
      </c>
      <c r="E29" s="57">
        <f t="shared" si="6"/>
        <v>0</v>
      </c>
      <c r="F29" s="57">
        <f t="shared" si="6"/>
        <v>0</v>
      </c>
      <c r="G29" s="57">
        <f t="shared" si="6"/>
        <v>0</v>
      </c>
      <c r="H29" s="57">
        <f t="shared" si="6"/>
        <v>0</v>
      </c>
      <c r="I29" s="57">
        <f t="shared" si="6"/>
        <v>0</v>
      </c>
      <c r="J29" s="57">
        <f t="shared" si="6"/>
        <v>0</v>
      </c>
      <c r="K29" s="57">
        <f t="shared" si="6"/>
        <v>0</v>
      </c>
      <c r="L29" s="57">
        <f t="shared" si="6"/>
        <v>0</v>
      </c>
      <c r="M29" s="57">
        <f t="shared" si="6"/>
        <v>0</v>
      </c>
      <c r="N29" s="62">
        <f t="shared" si="6"/>
        <v>0</v>
      </c>
      <c r="O29" s="65">
        <f t="shared" si="6"/>
        <v>0</v>
      </c>
    </row>
    <row r="30" spans="1:15" ht="15" customHeight="1" x14ac:dyDescent="0.35">
      <c r="A30" s="28"/>
      <c r="B30" s="9" t="s">
        <v>81</v>
      </c>
      <c r="C30" s="10"/>
      <c r="D30" s="43"/>
      <c r="E30" s="58"/>
      <c r="F30" s="58"/>
      <c r="G30" s="58"/>
      <c r="H30" s="58"/>
      <c r="I30" s="58"/>
      <c r="J30" s="58"/>
      <c r="K30" s="58"/>
      <c r="L30" s="58"/>
      <c r="M30" s="58"/>
      <c r="N30" s="63"/>
      <c r="O30" s="63"/>
    </row>
    <row r="31" spans="1:15" ht="15" customHeight="1" x14ac:dyDescent="0.35">
      <c r="A31" s="15" t="s">
        <v>31</v>
      </c>
      <c r="B31" s="25" t="s">
        <v>13</v>
      </c>
      <c r="C31" s="163" t="s">
        <v>155</v>
      </c>
      <c r="D31" s="39">
        <v>0</v>
      </c>
      <c r="E31" s="15"/>
      <c r="F31" s="25"/>
      <c r="G31" s="18"/>
      <c r="H31" s="39"/>
      <c r="I31" s="15"/>
      <c r="J31" s="25"/>
      <c r="K31" s="18"/>
      <c r="L31" s="39"/>
      <c r="M31" s="15"/>
      <c r="N31" s="40">
        <f t="shared" ref="N31:N42" si="7">SUM(E31:L31)</f>
        <v>0</v>
      </c>
      <c r="O31" s="40">
        <f t="shared" ref="O31:O42" si="8">N31-D31</f>
        <v>0</v>
      </c>
    </row>
    <row r="32" spans="1:15" ht="30.75" customHeight="1" x14ac:dyDescent="0.35">
      <c r="A32" s="15" t="s">
        <v>32</v>
      </c>
      <c r="B32" s="25" t="s">
        <v>13</v>
      </c>
      <c r="C32" s="163" t="s">
        <v>158</v>
      </c>
      <c r="D32" s="39">
        <v>0</v>
      </c>
      <c r="E32" s="15"/>
      <c r="F32" s="25"/>
      <c r="G32" s="18"/>
      <c r="H32" s="39"/>
      <c r="I32" s="15"/>
      <c r="J32" s="25"/>
      <c r="K32" s="18"/>
      <c r="L32" s="39"/>
      <c r="M32" s="15"/>
      <c r="N32" s="40">
        <f t="shared" si="7"/>
        <v>0</v>
      </c>
      <c r="O32" s="40">
        <f t="shared" si="8"/>
        <v>0</v>
      </c>
    </row>
    <row r="33" spans="1:15" ht="15" customHeight="1" x14ac:dyDescent="0.35">
      <c r="A33" s="15" t="s">
        <v>33</v>
      </c>
      <c r="B33" s="25" t="s">
        <v>13</v>
      </c>
      <c r="C33" s="163" t="s">
        <v>159</v>
      </c>
      <c r="D33" s="39">
        <v>0</v>
      </c>
      <c r="E33" s="15"/>
      <c r="F33" s="25"/>
      <c r="G33" s="18"/>
      <c r="H33" s="39"/>
      <c r="I33" s="15"/>
      <c r="J33" s="25"/>
      <c r="K33" s="18"/>
      <c r="L33" s="39"/>
      <c r="M33" s="15"/>
      <c r="N33" s="40">
        <f t="shared" si="7"/>
        <v>0</v>
      </c>
      <c r="O33" s="40">
        <f t="shared" si="8"/>
        <v>0</v>
      </c>
    </row>
    <row r="34" spans="1:15" ht="15" customHeight="1" x14ac:dyDescent="0.35">
      <c r="A34" s="15" t="s">
        <v>34</v>
      </c>
      <c r="B34" s="25" t="s">
        <v>13</v>
      </c>
      <c r="C34" s="163" t="s">
        <v>170</v>
      </c>
      <c r="D34" s="39">
        <v>0</v>
      </c>
      <c r="E34" s="15"/>
      <c r="F34" s="25"/>
      <c r="G34" s="18"/>
      <c r="H34" s="39"/>
      <c r="I34" s="15"/>
      <c r="J34" s="25"/>
      <c r="K34" s="18"/>
      <c r="L34" s="39"/>
      <c r="M34" s="15"/>
      <c r="N34" s="40">
        <f t="shared" si="7"/>
        <v>0</v>
      </c>
      <c r="O34" s="40">
        <f t="shared" si="8"/>
        <v>0</v>
      </c>
    </row>
    <row r="35" spans="1:15" ht="15" customHeight="1" x14ac:dyDescent="0.35">
      <c r="A35" s="15" t="s">
        <v>35</v>
      </c>
      <c r="B35" s="25" t="s">
        <v>13</v>
      </c>
      <c r="C35" s="163" t="s">
        <v>157</v>
      </c>
      <c r="D35" s="39">
        <v>0</v>
      </c>
      <c r="E35" s="15"/>
      <c r="F35" s="25"/>
      <c r="G35" s="18"/>
      <c r="H35" s="39"/>
      <c r="I35" s="15"/>
      <c r="J35" s="25"/>
      <c r="K35" s="18"/>
      <c r="L35" s="39"/>
      <c r="M35" s="15"/>
      <c r="N35" s="40">
        <f t="shared" si="7"/>
        <v>0</v>
      </c>
      <c r="O35" s="40">
        <f t="shared" si="8"/>
        <v>0</v>
      </c>
    </row>
    <row r="36" spans="1:15" ht="15" customHeight="1" x14ac:dyDescent="0.35">
      <c r="A36" s="15" t="s">
        <v>118</v>
      </c>
      <c r="B36" s="25" t="s">
        <v>14</v>
      </c>
      <c r="C36" s="17" t="s">
        <v>76</v>
      </c>
      <c r="D36" s="39"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0">
        <f t="shared" si="7"/>
        <v>0</v>
      </c>
      <c r="O36" s="40">
        <f t="shared" si="8"/>
        <v>0</v>
      </c>
    </row>
    <row r="37" spans="1:15" ht="15" customHeight="1" x14ac:dyDescent="0.35">
      <c r="A37" s="15" t="s">
        <v>119</v>
      </c>
      <c r="B37" s="25" t="s">
        <v>15</v>
      </c>
      <c r="C37" s="17" t="s">
        <v>77</v>
      </c>
      <c r="D37" s="39">
        <v>0</v>
      </c>
      <c r="E37" s="49"/>
      <c r="F37" s="49"/>
      <c r="G37" s="49"/>
      <c r="H37" s="49"/>
      <c r="I37" s="49"/>
      <c r="J37" s="49"/>
      <c r="K37" s="49"/>
      <c r="L37" s="49"/>
      <c r="M37" s="49"/>
      <c r="N37" s="40">
        <f t="shared" si="7"/>
        <v>0</v>
      </c>
      <c r="O37" s="40">
        <f t="shared" si="8"/>
        <v>0</v>
      </c>
    </row>
    <row r="38" spans="1:15" ht="15" customHeight="1" x14ac:dyDescent="0.35">
      <c r="A38" s="15" t="s">
        <v>173</v>
      </c>
      <c r="B38" s="25" t="s">
        <v>16</v>
      </c>
      <c r="C38" s="163" t="s">
        <v>78</v>
      </c>
      <c r="D38" s="39">
        <v>0</v>
      </c>
      <c r="E38" s="51"/>
      <c r="F38" s="51"/>
      <c r="G38" s="51"/>
      <c r="H38" s="51"/>
      <c r="I38" s="51"/>
      <c r="J38" s="51"/>
      <c r="K38" s="51"/>
      <c r="L38" s="51"/>
      <c r="M38" s="51"/>
      <c r="N38" s="40">
        <f t="shared" si="7"/>
        <v>0</v>
      </c>
      <c r="O38" s="40">
        <f t="shared" si="8"/>
        <v>0</v>
      </c>
    </row>
    <row r="39" spans="1:15" ht="15" customHeight="1" x14ac:dyDescent="0.35">
      <c r="A39" s="15" t="s">
        <v>174</v>
      </c>
      <c r="B39" s="25" t="s">
        <v>17</v>
      </c>
      <c r="C39" s="163" t="s">
        <v>113</v>
      </c>
      <c r="D39" s="39">
        <v>0</v>
      </c>
      <c r="E39" s="47"/>
      <c r="F39" s="47"/>
      <c r="G39" s="47"/>
      <c r="H39" s="47"/>
      <c r="I39" s="47"/>
      <c r="J39" s="47"/>
      <c r="K39" s="47"/>
      <c r="L39" s="47"/>
      <c r="M39" s="47"/>
      <c r="N39" s="40">
        <f t="shared" si="7"/>
        <v>0</v>
      </c>
      <c r="O39" s="40">
        <f t="shared" si="8"/>
        <v>0</v>
      </c>
    </row>
    <row r="40" spans="1:15" ht="15" customHeight="1" x14ac:dyDescent="0.35">
      <c r="A40" s="15"/>
      <c r="B40" s="129"/>
      <c r="C40" s="130"/>
      <c r="D40" s="39"/>
      <c r="E40" s="47"/>
      <c r="F40" s="47"/>
      <c r="G40" s="47"/>
      <c r="H40" s="47"/>
      <c r="I40" s="47"/>
      <c r="J40" s="47"/>
      <c r="K40" s="47"/>
      <c r="L40" s="47"/>
      <c r="M40" s="47"/>
      <c r="N40" s="40"/>
      <c r="O40" s="40"/>
    </row>
    <row r="41" spans="1:15" ht="15" customHeight="1" x14ac:dyDescent="0.35">
      <c r="A41" s="15" t="s">
        <v>36</v>
      </c>
      <c r="B41" s="25"/>
      <c r="C41" s="18" t="s">
        <v>79</v>
      </c>
      <c r="D41" s="39">
        <v>0</v>
      </c>
      <c r="E41" s="51"/>
      <c r="F41" s="51"/>
      <c r="G41" s="51"/>
      <c r="H41" s="51"/>
      <c r="I41" s="51"/>
      <c r="J41" s="51"/>
      <c r="K41" s="51"/>
      <c r="L41" s="51"/>
      <c r="M41" s="51"/>
      <c r="N41" s="40">
        <f t="shared" si="7"/>
        <v>0</v>
      </c>
      <c r="O41" s="40">
        <f t="shared" si="8"/>
        <v>0</v>
      </c>
    </row>
    <row r="42" spans="1:15" ht="15" customHeight="1" thickBot="1" x14ac:dyDescent="0.4">
      <c r="A42" s="15" t="s">
        <v>49</v>
      </c>
      <c r="B42" s="25"/>
      <c r="C42" s="18" t="s">
        <v>80</v>
      </c>
      <c r="D42" s="39">
        <v>0</v>
      </c>
      <c r="E42" s="59"/>
      <c r="F42" s="59"/>
      <c r="G42" s="59"/>
      <c r="H42" s="59"/>
      <c r="I42" s="59"/>
      <c r="J42" s="59"/>
      <c r="K42" s="59"/>
      <c r="L42" s="59"/>
      <c r="M42" s="59"/>
      <c r="N42" s="40">
        <f t="shared" si="7"/>
        <v>0</v>
      </c>
      <c r="O42" s="40">
        <f t="shared" si="8"/>
        <v>0</v>
      </c>
    </row>
    <row r="43" spans="1:15" ht="15" customHeight="1" thickBot="1" x14ac:dyDescent="0.4">
      <c r="A43" s="28"/>
      <c r="B43" s="10"/>
      <c r="C43" s="10"/>
      <c r="D43" s="44">
        <f t="shared" ref="D43:O43" si="9">SUM(D31:D42)</f>
        <v>0</v>
      </c>
      <c r="E43" s="171">
        <f t="shared" si="9"/>
        <v>0</v>
      </c>
      <c r="F43" s="54">
        <f t="shared" si="9"/>
        <v>0</v>
      </c>
      <c r="G43" s="54">
        <f t="shared" si="9"/>
        <v>0</v>
      </c>
      <c r="H43" s="54">
        <f t="shared" si="9"/>
        <v>0</v>
      </c>
      <c r="I43" s="171">
        <f t="shared" si="9"/>
        <v>0</v>
      </c>
      <c r="J43" s="55">
        <f t="shared" si="9"/>
        <v>0</v>
      </c>
      <c r="K43" s="60">
        <f t="shared" si="9"/>
        <v>0</v>
      </c>
      <c r="L43" s="54">
        <f t="shared" si="9"/>
        <v>0</v>
      </c>
      <c r="M43" s="171">
        <f t="shared" si="9"/>
        <v>0</v>
      </c>
      <c r="N43" s="61">
        <f t="shared" si="9"/>
        <v>0</v>
      </c>
      <c r="O43" s="64">
        <f t="shared" si="9"/>
        <v>0</v>
      </c>
    </row>
    <row r="44" spans="1:15" ht="15" customHeight="1" x14ac:dyDescent="0.35">
      <c r="A44" s="28"/>
      <c r="B44" s="9" t="s">
        <v>82</v>
      </c>
      <c r="C44" s="10"/>
      <c r="D44" s="43"/>
      <c r="E44" s="58"/>
      <c r="F44" s="58"/>
      <c r="G44" s="58"/>
      <c r="H44" s="58"/>
      <c r="I44" s="58"/>
      <c r="J44" s="58"/>
      <c r="K44" s="58"/>
      <c r="L44" s="58"/>
      <c r="M44" s="58"/>
      <c r="N44" s="63"/>
      <c r="O44" s="63"/>
    </row>
    <row r="45" spans="1:15" ht="15" customHeight="1" x14ac:dyDescent="0.35">
      <c r="A45" s="15" t="s">
        <v>120</v>
      </c>
      <c r="B45" s="25" t="s">
        <v>18</v>
      </c>
      <c r="C45" s="17" t="s">
        <v>114</v>
      </c>
      <c r="D45" s="39">
        <v>0</v>
      </c>
      <c r="E45" s="51"/>
      <c r="F45" s="51"/>
      <c r="G45" s="51"/>
      <c r="H45" s="51"/>
      <c r="I45" s="51"/>
      <c r="J45" s="51"/>
      <c r="K45" s="51"/>
      <c r="L45" s="51"/>
      <c r="M45" s="51"/>
      <c r="N45" s="40">
        <f t="shared" ref="N45:N62" si="10">SUM(E45:L45)</f>
        <v>0</v>
      </c>
      <c r="O45" s="40">
        <f t="shared" ref="O45:O62" si="11">N45-D45</f>
        <v>0</v>
      </c>
    </row>
    <row r="46" spans="1:15" ht="15" customHeight="1" x14ac:dyDescent="0.35">
      <c r="A46" s="15" t="s">
        <v>121</v>
      </c>
      <c r="B46" s="129" t="s">
        <v>18</v>
      </c>
      <c r="C46" s="161" t="s">
        <v>160</v>
      </c>
      <c r="D46" s="39">
        <v>0</v>
      </c>
      <c r="E46" s="51"/>
      <c r="F46" s="51"/>
      <c r="G46" s="51"/>
      <c r="H46" s="51"/>
      <c r="I46" s="51"/>
      <c r="J46" s="51"/>
      <c r="K46" s="51"/>
      <c r="L46" s="51"/>
      <c r="M46" s="51"/>
      <c r="N46" s="40">
        <f t="shared" si="10"/>
        <v>0</v>
      </c>
      <c r="O46" s="40">
        <f t="shared" si="11"/>
        <v>0</v>
      </c>
    </row>
    <row r="47" spans="1:15" ht="15" customHeight="1" x14ac:dyDescent="0.35">
      <c r="A47" s="15" t="s">
        <v>122</v>
      </c>
      <c r="B47" s="129" t="s">
        <v>18</v>
      </c>
      <c r="C47" s="161" t="s">
        <v>161</v>
      </c>
      <c r="D47" s="39">
        <v>0</v>
      </c>
      <c r="E47" s="51"/>
      <c r="F47" s="51"/>
      <c r="G47" s="51"/>
      <c r="H47" s="51"/>
      <c r="I47" s="51"/>
      <c r="J47" s="51"/>
      <c r="K47" s="51"/>
      <c r="L47" s="51"/>
      <c r="M47" s="51"/>
      <c r="N47" s="40">
        <f t="shared" si="10"/>
        <v>0</v>
      </c>
      <c r="O47" s="40">
        <f t="shared" si="11"/>
        <v>0</v>
      </c>
    </row>
    <row r="48" spans="1:15" ht="30.75" customHeight="1" x14ac:dyDescent="0.35">
      <c r="A48" s="15" t="s">
        <v>123</v>
      </c>
      <c r="B48" s="129" t="s">
        <v>18</v>
      </c>
      <c r="C48" s="163" t="s">
        <v>162</v>
      </c>
      <c r="D48" s="39"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0">
        <f t="shared" si="10"/>
        <v>0</v>
      </c>
      <c r="O48" s="40">
        <f t="shared" si="11"/>
        <v>0</v>
      </c>
    </row>
    <row r="49" spans="1:15" ht="30.75" customHeight="1" x14ac:dyDescent="0.35">
      <c r="A49" s="15" t="s">
        <v>124</v>
      </c>
      <c r="B49" s="129" t="s">
        <v>18</v>
      </c>
      <c r="C49" s="163" t="s">
        <v>163</v>
      </c>
      <c r="D49" s="39"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0">
        <f t="shared" si="10"/>
        <v>0</v>
      </c>
      <c r="O49" s="40">
        <f t="shared" si="11"/>
        <v>0</v>
      </c>
    </row>
    <row r="50" spans="1:15" ht="15" customHeight="1" x14ac:dyDescent="0.35">
      <c r="A50" s="15"/>
      <c r="B50" s="25"/>
      <c r="C50" s="162"/>
      <c r="D50" s="39">
        <v>0</v>
      </c>
      <c r="E50" s="49"/>
      <c r="F50" s="49"/>
      <c r="G50" s="49"/>
      <c r="H50" s="49"/>
      <c r="I50" s="49"/>
      <c r="J50" s="49"/>
      <c r="K50" s="49"/>
      <c r="L50" s="49"/>
      <c r="M50" s="49"/>
      <c r="N50" s="40">
        <f t="shared" si="10"/>
        <v>0</v>
      </c>
      <c r="O50" s="40">
        <f t="shared" si="11"/>
        <v>0</v>
      </c>
    </row>
    <row r="51" spans="1:15" ht="15" customHeight="1" x14ac:dyDescent="0.35">
      <c r="A51" s="15" t="s">
        <v>142</v>
      </c>
      <c r="B51" s="25"/>
      <c r="C51" s="161" t="s">
        <v>143</v>
      </c>
      <c r="D51" s="39">
        <v>0</v>
      </c>
      <c r="E51" s="51"/>
      <c r="F51" s="51"/>
      <c r="G51" s="51"/>
      <c r="H51" s="51"/>
      <c r="I51" s="51"/>
      <c r="J51" s="51"/>
      <c r="K51" s="51"/>
      <c r="L51" s="51"/>
      <c r="M51" s="51"/>
      <c r="N51" s="40">
        <f t="shared" si="10"/>
        <v>0</v>
      </c>
      <c r="O51" s="40">
        <f t="shared" si="11"/>
        <v>0</v>
      </c>
    </row>
    <row r="52" spans="1:15" ht="15" customHeight="1" x14ac:dyDescent="0.35">
      <c r="A52" s="15" t="s">
        <v>125</v>
      </c>
      <c r="B52" s="25"/>
      <c r="C52" s="161" t="s">
        <v>144</v>
      </c>
      <c r="D52" s="39"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0">
        <f t="shared" si="10"/>
        <v>0</v>
      </c>
      <c r="O52" s="40">
        <f t="shared" si="11"/>
        <v>0</v>
      </c>
    </row>
    <row r="53" spans="1:15" ht="15" customHeight="1" x14ac:dyDescent="0.35">
      <c r="A53" s="15" t="s">
        <v>126</v>
      </c>
      <c r="B53" s="25"/>
      <c r="C53" s="161" t="s">
        <v>145</v>
      </c>
      <c r="D53" s="39">
        <v>0</v>
      </c>
      <c r="E53" s="49"/>
      <c r="F53" s="49"/>
      <c r="G53" s="49"/>
      <c r="H53" s="49"/>
      <c r="I53" s="49"/>
      <c r="J53" s="49"/>
      <c r="K53" s="49"/>
      <c r="L53" s="49"/>
      <c r="M53" s="49"/>
      <c r="N53" s="40">
        <f t="shared" si="10"/>
        <v>0</v>
      </c>
      <c r="O53" s="40">
        <f t="shared" si="11"/>
        <v>0</v>
      </c>
    </row>
    <row r="54" spans="1:15" ht="15" customHeight="1" x14ac:dyDescent="0.35">
      <c r="A54" s="15" t="s">
        <v>127</v>
      </c>
      <c r="B54" s="25"/>
      <c r="C54" s="161" t="s">
        <v>146</v>
      </c>
      <c r="D54" s="39">
        <v>0</v>
      </c>
      <c r="E54" s="51"/>
      <c r="F54" s="51"/>
      <c r="G54" s="51"/>
      <c r="H54" s="51"/>
      <c r="I54" s="51"/>
      <c r="J54" s="51"/>
      <c r="K54" s="51"/>
      <c r="L54" s="51"/>
      <c r="M54" s="51"/>
      <c r="N54" s="40">
        <f t="shared" si="10"/>
        <v>0</v>
      </c>
      <c r="O54" s="40">
        <f t="shared" si="11"/>
        <v>0</v>
      </c>
    </row>
    <row r="55" spans="1:15" ht="15" customHeight="1" x14ac:dyDescent="0.35">
      <c r="A55" s="15" t="s">
        <v>128</v>
      </c>
      <c r="B55" s="25"/>
      <c r="C55" s="161" t="s">
        <v>147</v>
      </c>
      <c r="D55" s="39">
        <v>0</v>
      </c>
      <c r="E55" s="51"/>
      <c r="F55" s="51"/>
      <c r="G55" s="51"/>
      <c r="H55" s="51"/>
      <c r="I55" s="51"/>
      <c r="J55" s="51"/>
      <c r="K55" s="51"/>
      <c r="L55" s="51"/>
      <c r="M55" s="51"/>
      <c r="N55" s="40">
        <f t="shared" si="10"/>
        <v>0</v>
      </c>
      <c r="O55" s="40">
        <f t="shared" si="11"/>
        <v>0</v>
      </c>
    </row>
    <row r="56" spans="1:15" ht="15" customHeight="1" x14ac:dyDescent="0.35">
      <c r="A56" s="15" t="s">
        <v>129</v>
      </c>
      <c r="B56" s="25"/>
      <c r="C56" s="161" t="s">
        <v>148</v>
      </c>
      <c r="D56" s="39">
        <v>0</v>
      </c>
      <c r="E56" s="51"/>
      <c r="F56" s="51"/>
      <c r="G56" s="51"/>
      <c r="H56" s="51"/>
      <c r="I56" s="51"/>
      <c r="J56" s="51"/>
      <c r="K56" s="51"/>
      <c r="L56" s="51"/>
      <c r="M56" s="51"/>
      <c r="N56" s="40">
        <f t="shared" si="10"/>
        <v>0</v>
      </c>
      <c r="O56" s="40">
        <f t="shared" si="11"/>
        <v>0</v>
      </c>
    </row>
    <row r="57" spans="1:15" ht="15" customHeight="1" x14ac:dyDescent="0.35">
      <c r="A57" s="15" t="s">
        <v>130</v>
      </c>
      <c r="B57" s="25"/>
      <c r="C57" s="161" t="s">
        <v>149</v>
      </c>
      <c r="D57" s="39">
        <v>0</v>
      </c>
      <c r="E57" s="51"/>
      <c r="F57" s="51"/>
      <c r="G57" s="51"/>
      <c r="H57" s="51"/>
      <c r="I57" s="51"/>
      <c r="J57" s="51"/>
      <c r="K57" s="51"/>
      <c r="L57" s="51"/>
      <c r="M57" s="51"/>
      <c r="N57" s="40">
        <f t="shared" si="10"/>
        <v>0</v>
      </c>
      <c r="O57" s="40">
        <f t="shared" si="11"/>
        <v>0</v>
      </c>
    </row>
    <row r="58" spans="1:15" ht="15" customHeight="1" x14ac:dyDescent="0.35">
      <c r="A58" s="15" t="s">
        <v>131</v>
      </c>
      <c r="B58" s="25"/>
      <c r="C58" s="161" t="s">
        <v>150</v>
      </c>
      <c r="D58" s="39">
        <v>0</v>
      </c>
      <c r="E58" s="51"/>
      <c r="F58" s="51"/>
      <c r="G58" s="51"/>
      <c r="H58" s="51"/>
      <c r="I58" s="51"/>
      <c r="J58" s="51"/>
      <c r="K58" s="51"/>
      <c r="L58" s="51"/>
      <c r="M58" s="51"/>
      <c r="N58" s="40">
        <f t="shared" si="10"/>
        <v>0</v>
      </c>
      <c r="O58" s="40">
        <f t="shared" si="11"/>
        <v>0</v>
      </c>
    </row>
    <row r="59" spans="1:15" ht="15" customHeight="1" x14ac:dyDescent="0.35">
      <c r="A59" s="15" t="s">
        <v>132</v>
      </c>
      <c r="B59" s="25"/>
      <c r="C59" s="17" t="s">
        <v>165</v>
      </c>
      <c r="D59" s="39">
        <v>0</v>
      </c>
      <c r="E59" s="51"/>
      <c r="F59" s="51"/>
      <c r="G59" s="51"/>
      <c r="H59" s="51"/>
      <c r="I59" s="51"/>
      <c r="J59" s="51"/>
      <c r="K59" s="51"/>
      <c r="L59" s="51"/>
      <c r="M59" s="51"/>
      <c r="N59" s="40">
        <f t="shared" si="10"/>
        <v>0</v>
      </c>
      <c r="O59" s="40">
        <f t="shared" si="11"/>
        <v>0</v>
      </c>
    </row>
    <row r="60" spans="1:15" ht="15" customHeight="1" x14ac:dyDescent="0.35">
      <c r="A60" s="15" t="s">
        <v>133</v>
      </c>
      <c r="B60" s="25"/>
      <c r="C60" s="17" t="s">
        <v>151</v>
      </c>
      <c r="D60" s="39">
        <v>0</v>
      </c>
      <c r="E60" s="51"/>
      <c r="F60" s="51"/>
      <c r="G60" s="51"/>
      <c r="H60" s="51"/>
      <c r="I60" s="51"/>
      <c r="J60" s="51"/>
      <c r="K60" s="51"/>
      <c r="L60" s="51"/>
      <c r="M60" s="51"/>
      <c r="N60" s="40">
        <f t="shared" si="10"/>
        <v>0</v>
      </c>
      <c r="O60" s="40">
        <f t="shared" si="11"/>
        <v>0</v>
      </c>
    </row>
    <row r="61" spans="1:15" ht="15" customHeight="1" x14ac:dyDescent="0.35">
      <c r="A61" s="15" t="s">
        <v>134</v>
      </c>
      <c r="B61" s="25"/>
      <c r="C61" s="17" t="s">
        <v>152</v>
      </c>
      <c r="D61" s="39">
        <v>0</v>
      </c>
      <c r="E61" s="51"/>
      <c r="F61" s="51"/>
      <c r="G61" s="51"/>
      <c r="H61" s="51"/>
      <c r="I61" s="51"/>
      <c r="J61" s="51"/>
      <c r="K61" s="51"/>
      <c r="L61" s="51"/>
      <c r="M61" s="51"/>
      <c r="N61" s="40">
        <f t="shared" si="10"/>
        <v>0</v>
      </c>
      <c r="O61" s="40">
        <f t="shared" si="11"/>
        <v>0</v>
      </c>
    </row>
    <row r="62" spans="1:15" ht="15" customHeight="1" thickBot="1" x14ac:dyDescent="0.4">
      <c r="A62" s="15" t="s">
        <v>38</v>
      </c>
      <c r="B62" s="25" t="s">
        <v>19</v>
      </c>
      <c r="C62" s="173" t="s">
        <v>187</v>
      </c>
      <c r="D62" s="39">
        <v>0</v>
      </c>
      <c r="E62" s="51"/>
      <c r="F62" s="51"/>
      <c r="G62" s="51"/>
      <c r="H62" s="51"/>
      <c r="I62" s="51"/>
      <c r="J62" s="51"/>
      <c r="K62" s="51"/>
      <c r="L62" s="51"/>
      <c r="M62" s="51"/>
      <c r="N62" s="40">
        <f t="shared" si="10"/>
        <v>0</v>
      </c>
      <c r="O62" s="40">
        <f t="shared" si="11"/>
        <v>0</v>
      </c>
    </row>
    <row r="63" spans="1:15" ht="15" customHeight="1" thickBot="1" x14ac:dyDescent="0.4">
      <c r="A63" s="28"/>
      <c r="B63" s="10"/>
      <c r="C63" s="10"/>
      <c r="D63" s="44">
        <f t="shared" ref="D63:O63" si="12">SUM(D45:D62)</f>
        <v>0</v>
      </c>
      <c r="E63" s="57">
        <f t="shared" si="12"/>
        <v>0</v>
      </c>
      <c r="F63" s="57">
        <f t="shared" si="12"/>
        <v>0</v>
      </c>
      <c r="G63" s="57">
        <f t="shared" si="12"/>
        <v>0</v>
      </c>
      <c r="H63" s="57">
        <f t="shared" si="12"/>
        <v>0</v>
      </c>
      <c r="I63" s="57">
        <f t="shared" si="12"/>
        <v>0</v>
      </c>
      <c r="J63" s="57">
        <f t="shared" si="12"/>
        <v>0</v>
      </c>
      <c r="K63" s="57">
        <f t="shared" si="12"/>
        <v>0</v>
      </c>
      <c r="L63" s="57">
        <f t="shared" si="12"/>
        <v>0</v>
      </c>
      <c r="M63" s="57">
        <f t="shared" si="12"/>
        <v>0</v>
      </c>
      <c r="N63" s="62">
        <f t="shared" si="12"/>
        <v>0</v>
      </c>
      <c r="O63" s="65">
        <f t="shared" si="12"/>
        <v>0</v>
      </c>
    </row>
    <row r="64" spans="1:15" ht="15" customHeight="1" x14ac:dyDescent="0.35">
      <c r="A64" s="28"/>
      <c r="B64" s="9" t="s">
        <v>83</v>
      </c>
      <c r="C64" s="10"/>
      <c r="D64" s="43"/>
      <c r="E64" s="56"/>
      <c r="F64" s="56"/>
      <c r="G64" s="56"/>
      <c r="H64" s="56"/>
      <c r="I64" s="56"/>
      <c r="J64" s="56"/>
      <c r="K64" s="56"/>
      <c r="L64" s="56"/>
      <c r="M64" s="56"/>
      <c r="N64" s="42"/>
      <c r="O64" s="42"/>
    </row>
    <row r="65" spans="1:15" ht="15" customHeight="1" x14ac:dyDescent="0.35">
      <c r="A65" s="15"/>
      <c r="B65" s="26"/>
      <c r="C65" s="17"/>
      <c r="D65" s="39">
        <v>0</v>
      </c>
      <c r="E65" s="47"/>
      <c r="F65" s="47"/>
      <c r="G65" s="47"/>
      <c r="H65" s="47"/>
      <c r="I65" s="47"/>
      <c r="J65" s="47"/>
      <c r="K65" s="47"/>
      <c r="L65" s="47"/>
      <c r="M65" s="47"/>
      <c r="N65" s="40">
        <f t="shared" ref="N65:N72" si="13">SUM(E65:L65)</f>
        <v>0</v>
      </c>
      <c r="O65" s="40">
        <f t="shared" ref="O65:O72" si="14">N65-D65</f>
        <v>0</v>
      </c>
    </row>
    <row r="66" spans="1:15" ht="15" customHeight="1" x14ac:dyDescent="0.35">
      <c r="A66" s="15"/>
      <c r="B66" s="26"/>
      <c r="C66" s="17"/>
      <c r="D66" s="39">
        <v>0</v>
      </c>
      <c r="E66" s="49"/>
      <c r="F66" s="49"/>
      <c r="G66" s="49"/>
      <c r="H66" s="49"/>
      <c r="I66" s="49"/>
      <c r="J66" s="49"/>
      <c r="K66" s="49"/>
      <c r="L66" s="49"/>
      <c r="M66" s="49"/>
      <c r="N66" s="40">
        <f t="shared" si="13"/>
        <v>0</v>
      </c>
      <c r="O66" s="40">
        <f t="shared" si="14"/>
        <v>0</v>
      </c>
    </row>
    <row r="67" spans="1:15" ht="15" customHeight="1" x14ac:dyDescent="0.35">
      <c r="A67" s="15"/>
      <c r="B67" s="26"/>
      <c r="C67" s="17"/>
      <c r="D67" s="39">
        <v>0</v>
      </c>
      <c r="E67" s="51"/>
      <c r="F67" s="51"/>
      <c r="G67" s="51"/>
      <c r="H67" s="51"/>
      <c r="I67" s="51"/>
      <c r="J67" s="51"/>
      <c r="K67" s="51"/>
      <c r="L67" s="51"/>
      <c r="M67" s="51"/>
      <c r="N67" s="40">
        <f t="shared" si="13"/>
        <v>0</v>
      </c>
      <c r="O67" s="40">
        <f t="shared" si="14"/>
        <v>0</v>
      </c>
    </row>
    <row r="68" spans="1:15" ht="15" customHeight="1" x14ac:dyDescent="0.35">
      <c r="A68" s="15"/>
      <c r="B68" s="26"/>
      <c r="C68" s="17"/>
      <c r="D68" s="39">
        <v>0</v>
      </c>
      <c r="E68" s="47"/>
      <c r="F68" s="47"/>
      <c r="G68" s="47"/>
      <c r="H68" s="47"/>
      <c r="I68" s="47"/>
      <c r="J68" s="47"/>
      <c r="K68" s="47"/>
      <c r="L68" s="47"/>
      <c r="M68" s="47"/>
      <c r="N68" s="40">
        <f t="shared" si="13"/>
        <v>0</v>
      </c>
      <c r="O68" s="40">
        <f t="shared" si="14"/>
        <v>0</v>
      </c>
    </row>
    <row r="69" spans="1:15" ht="15" customHeight="1" x14ac:dyDescent="0.35">
      <c r="A69" s="15"/>
      <c r="B69" s="26"/>
      <c r="C69" s="17"/>
      <c r="D69" s="39">
        <v>0</v>
      </c>
      <c r="E69" s="49"/>
      <c r="F69" s="49"/>
      <c r="G69" s="49"/>
      <c r="H69" s="49"/>
      <c r="I69" s="49"/>
      <c r="J69" s="49"/>
      <c r="K69" s="49"/>
      <c r="L69" s="49"/>
      <c r="M69" s="49"/>
      <c r="N69" s="40">
        <f t="shared" si="13"/>
        <v>0</v>
      </c>
      <c r="O69" s="40">
        <f t="shared" si="14"/>
        <v>0</v>
      </c>
    </row>
    <row r="70" spans="1:15" ht="15" customHeight="1" x14ac:dyDescent="0.35">
      <c r="A70" s="15"/>
      <c r="B70" s="26"/>
      <c r="C70" s="17"/>
      <c r="D70" s="39">
        <v>0</v>
      </c>
      <c r="E70" s="51"/>
      <c r="F70" s="51"/>
      <c r="G70" s="51"/>
      <c r="H70" s="51"/>
      <c r="I70" s="51"/>
      <c r="J70" s="51"/>
      <c r="K70" s="51"/>
      <c r="L70" s="51"/>
      <c r="M70" s="51"/>
      <c r="N70" s="40">
        <f t="shared" si="13"/>
        <v>0</v>
      </c>
      <c r="O70" s="40">
        <f t="shared" si="14"/>
        <v>0</v>
      </c>
    </row>
    <row r="71" spans="1:15" ht="15" customHeight="1" x14ac:dyDescent="0.35">
      <c r="A71" s="15"/>
      <c r="B71" s="26"/>
      <c r="C71" s="17"/>
      <c r="D71" s="39">
        <v>0</v>
      </c>
      <c r="E71" s="51"/>
      <c r="F71" s="51"/>
      <c r="G71" s="51"/>
      <c r="H71" s="51"/>
      <c r="I71" s="51"/>
      <c r="J71" s="51"/>
      <c r="K71" s="51"/>
      <c r="L71" s="51"/>
      <c r="M71" s="51"/>
      <c r="N71" s="40">
        <f t="shared" si="13"/>
        <v>0</v>
      </c>
      <c r="O71" s="40">
        <f t="shared" si="14"/>
        <v>0</v>
      </c>
    </row>
    <row r="72" spans="1:15" ht="15" customHeight="1" thickBot="1" x14ac:dyDescent="0.4">
      <c r="A72" s="15"/>
      <c r="B72" s="26"/>
      <c r="C72" s="17"/>
      <c r="D72" s="39">
        <v>0</v>
      </c>
      <c r="E72" s="52"/>
      <c r="F72" s="52"/>
      <c r="G72" s="52"/>
      <c r="H72" s="52"/>
      <c r="I72" s="52"/>
      <c r="J72" s="52"/>
      <c r="K72" s="52"/>
      <c r="L72" s="52"/>
      <c r="M72" s="52"/>
      <c r="N72" s="40">
        <f t="shared" si="13"/>
        <v>0</v>
      </c>
      <c r="O72" s="40">
        <f t="shared" si="14"/>
        <v>0</v>
      </c>
    </row>
    <row r="73" spans="1:15" ht="15" customHeight="1" thickBot="1" x14ac:dyDescent="0.4">
      <c r="A73" s="28"/>
      <c r="B73" s="10"/>
      <c r="C73" s="10"/>
      <c r="D73" s="44">
        <f t="shared" ref="D73:O73" si="15">SUM(D65:D72)</f>
        <v>0</v>
      </c>
      <c r="E73" s="57">
        <f t="shared" si="15"/>
        <v>0</v>
      </c>
      <c r="F73" s="57">
        <f t="shared" si="15"/>
        <v>0</v>
      </c>
      <c r="G73" s="57">
        <f t="shared" si="15"/>
        <v>0</v>
      </c>
      <c r="H73" s="57">
        <f t="shared" si="15"/>
        <v>0</v>
      </c>
      <c r="I73" s="57">
        <f t="shared" si="15"/>
        <v>0</v>
      </c>
      <c r="J73" s="57">
        <f t="shared" si="15"/>
        <v>0</v>
      </c>
      <c r="K73" s="57">
        <f t="shared" si="15"/>
        <v>0</v>
      </c>
      <c r="L73" s="57">
        <f t="shared" si="15"/>
        <v>0</v>
      </c>
      <c r="M73" s="57">
        <f t="shared" si="15"/>
        <v>0</v>
      </c>
      <c r="N73" s="62">
        <f t="shared" si="15"/>
        <v>0</v>
      </c>
      <c r="O73" s="65">
        <f t="shared" si="15"/>
        <v>0</v>
      </c>
    </row>
    <row r="74" spans="1:15" ht="15" customHeight="1" x14ac:dyDescent="0.35">
      <c r="A74" s="28"/>
      <c r="B74" s="9" t="s">
        <v>84</v>
      </c>
      <c r="C74" s="10"/>
      <c r="D74" s="43"/>
      <c r="E74" s="56"/>
      <c r="F74" s="56"/>
      <c r="G74" s="56"/>
      <c r="H74" s="56"/>
      <c r="I74" s="56"/>
      <c r="J74" s="56"/>
      <c r="K74" s="56"/>
      <c r="L74" s="56"/>
      <c r="M74" s="56"/>
      <c r="N74" s="42"/>
      <c r="O74" s="42"/>
    </row>
    <row r="75" spans="1:15" ht="15" customHeight="1" x14ac:dyDescent="0.35">
      <c r="A75" s="15"/>
      <c r="B75" s="26"/>
      <c r="C75" s="17"/>
      <c r="D75" s="39"/>
      <c r="E75" s="47"/>
      <c r="F75" s="47"/>
      <c r="G75" s="47"/>
      <c r="H75" s="47"/>
      <c r="I75" s="47"/>
      <c r="J75" s="47"/>
      <c r="K75" s="47"/>
      <c r="L75" s="47"/>
      <c r="M75" s="47"/>
      <c r="N75" s="40"/>
      <c r="O75" s="40"/>
    </row>
    <row r="76" spans="1:15" ht="15" customHeight="1" x14ac:dyDescent="0.35">
      <c r="A76" s="15" t="s">
        <v>51</v>
      </c>
      <c r="B76" s="26"/>
      <c r="C76" s="17" t="s">
        <v>85</v>
      </c>
      <c r="D76" s="39">
        <v>0</v>
      </c>
      <c r="E76" s="51"/>
      <c r="F76" s="51"/>
      <c r="G76" s="51"/>
      <c r="H76" s="51"/>
      <c r="I76" s="51"/>
      <c r="J76" s="51"/>
      <c r="K76" s="51"/>
      <c r="L76" s="51"/>
      <c r="M76" s="51"/>
      <c r="N76" s="40">
        <f t="shared" ref="N76:N77" si="16">SUM(E76:L76)</f>
        <v>0</v>
      </c>
      <c r="O76" s="40">
        <f t="shared" ref="O76:O77" si="17">N76-D76</f>
        <v>0</v>
      </c>
    </row>
    <row r="77" spans="1:15" ht="15" customHeight="1" thickBot="1" x14ac:dyDescent="0.4">
      <c r="A77" s="15" t="s">
        <v>50</v>
      </c>
      <c r="B77" s="26"/>
      <c r="C77" s="17" t="s">
        <v>80</v>
      </c>
      <c r="D77" s="39">
        <v>0</v>
      </c>
      <c r="E77" s="52"/>
      <c r="F77" s="52"/>
      <c r="G77" s="52"/>
      <c r="H77" s="52"/>
      <c r="I77" s="52"/>
      <c r="J77" s="52"/>
      <c r="K77" s="52"/>
      <c r="L77" s="52"/>
      <c r="M77" s="52"/>
      <c r="N77" s="40">
        <f t="shared" si="16"/>
        <v>0</v>
      </c>
      <c r="O77" s="40">
        <f t="shared" si="17"/>
        <v>0</v>
      </c>
    </row>
    <row r="78" spans="1:15" ht="15" customHeight="1" thickBot="1" x14ac:dyDescent="0.4">
      <c r="A78" s="28"/>
      <c r="B78" s="10"/>
      <c r="C78" s="10"/>
      <c r="D78" s="44">
        <f t="shared" ref="D78:O78" si="18">SUM(D75:D77)</f>
        <v>0</v>
      </c>
      <c r="E78" s="57">
        <f t="shared" si="18"/>
        <v>0</v>
      </c>
      <c r="F78" s="57">
        <f t="shared" si="18"/>
        <v>0</v>
      </c>
      <c r="G78" s="57">
        <f t="shared" si="18"/>
        <v>0</v>
      </c>
      <c r="H78" s="57">
        <f t="shared" si="18"/>
        <v>0</v>
      </c>
      <c r="I78" s="57">
        <f t="shared" si="18"/>
        <v>0</v>
      </c>
      <c r="J78" s="57">
        <f t="shared" si="18"/>
        <v>0</v>
      </c>
      <c r="K78" s="57">
        <f t="shared" si="18"/>
        <v>0</v>
      </c>
      <c r="L78" s="57">
        <f t="shared" si="18"/>
        <v>0</v>
      </c>
      <c r="M78" s="57">
        <f t="shared" si="18"/>
        <v>0</v>
      </c>
      <c r="N78" s="62">
        <f t="shared" si="18"/>
        <v>0</v>
      </c>
      <c r="O78" s="65">
        <f t="shared" si="18"/>
        <v>0</v>
      </c>
    </row>
    <row r="79" spans="1:15" ht="15" customHeight="1" x14ac:dyDescent="0.35">
      <c r="A79" s="28"/>
      <c r="B79" s="9" t="s">
        <v>86</v>
      </c>
      <c r="C79" s="10"/>
      <c r="D79" s="43"/>
      <c r="E79" s="58"/>
      <c r="F79" s="58"/>
      <c r="G79" s="58"/>
      <c r="H79" s="58"/>
      <c r="I79" s="58"/>
      <c r="J79" s="58"/>
      <c r="K79" s="58"/>
      <c r="L79" s="58"/>
      <c r="M79" s="58"/>
      <c r="N79" s="63"/>
      <c r="O79" s="63"/>
    </row>
    <row r="80" spans="1:15" ht="15" customHeight="1" x14ac:dyDescent="0.35">
      <c r="A80" s="15" t="s">
        <v>40</v>
      </c>
      <c r="B80" s="26"/>
      <c r="C80" s="17" t="s">
        <v>87</v>
      </c>
      <c r="D80" s="39">
        <v>0</v>
      </c>
      <c r="E80" s="47"/>
      <c r="F80" s="47"/>
      <c r="G80" s="47"/>
      <c r="H80" s="47"/>
      <c r="I80" s="47"/>
      <c r="J80" s="47"/>
      <c r="K80" s="47"/>
      <c r="L80" s="47"/>
      <c r="M80" s="47"/>
      <c r="N80" s="40">
        <f t="shared" ref="N80:N89" si="19">SUM(E80:L80)</f>
        <v>0</v>
      </c>
      <c r="O80" s="40">
        <f t="shared" ref="O80:O89" si="20">N80-D80</f>
        <v>0</v>
      </c>
    </row>
    <row r="81" spans="1:15" ht="15" customHeight="1" x14ac:dyDescent="0.35">
      <c r="A81" s="15" t="s">
        <v>41</v>
      </c>
      <c r="B81" s="26"/>
      <c r="C81" s="173" t="s">
        <v>88</v>
      </c>
      <c r="D81" s="39">
        <v>0</v>
      </c>
      <c r="E81" s="47"/>
      <c r="F81" s="47"/>
      <c r="G81" s="47"/>
      <c r="H81" s="47"/>
      <c r="I81" s="47"/>
      <c r="J81" s="47"/>
      <c r="K81" s="47"/>
      <c r="L81" s="47"/>
      <c r="M81" s="47"/>
      <c r="N81" s="40">
        <f t="shared" si="19"/>
        <v>0</v>
      </c>
      <c r="O81" s="40">
        <f t="shared" si="20"/>
        <v>0</v>
      </c>
    </row>
    <row r="82" spans="1:15" ht="15" customHeight="1" x14ac:dyDescent="0.35">
      <c r="A82" s="15" t="s">
        <v>42</v>
      </c>
      <c r="B82" s="26"/>
      <c r="C82" s="173" t="s">
        <v>1</v>
      </c>
      <c r="D82" s="39">
        <v>0</v>
      </c>
      <c r="E82" s="49"/>
      <c r="F82" s="49"/>
      <c r="G82" s="49"/>
      <c r="H82" s="49"/>
      <c r="I82" s="49"/>
      <c r="J82" s="49"/>
      <c r="K82" s="49"/>
      <c r="L82" s="49"/>
      <c r="M82" s="49"/>
      <c r="N82" s="40">
        <f t="shared" si="19"/>
        <v>0</v>
      </c>
      <c r="O82" s="40">
        <f t="shared" si="20"/>
        <v>0</v>
      </c>
    </row>
    <row r="83" spans="1:15" ht="15" customHeight="1" x14ac:dyDescent="0.35">
      <c r="A83" s="15" t="s">
        <v>43</v>
      </c>
      <c r="B83" s="26"/>
      <c r="C83" s="173" t="s">
        <v>185</v>
      </c>
      <c r="D83" s="39">
        <v>0</v>
      </c>
      <c r="E83" s="51"/>
      <c r="F83" s="51"/>
      <c r="G83" s="51"/>
      <c r="H83" s="51"/>
      <c r="I83" s="51"/>
      <c r="J83" s="51"/>
      <c r="K83" s="51"/>
      <c r="L83" s="51"/>
      <c r="M83" s="51"/>
      <c r="N83" s="40">
        <f t="shared" si="19"/>
        <v>0</v>
      </c>
      <c r="O83" s="40">
        <f t="shared" si="20"/>
        <v>0</v>
      </c>
    </row>
    <row r="84" spans="1:15" ht="44.25" customHeight="1" x14ac:dyDescent="0.35">
      <c r="A84" s="15" t="s">
        <v>44</v>
      </c>
      <c r="B84" s="26"/>
      <c r="C84" s="174" t="s">
        <v>91</v>
      </c>
      <c r="D84" s="39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0">
        <f t="shared" si="19"/>
        <v>0</v>
      </c>
      <c r="O84" s="40">
        <f t="shared" si="20"/>
        <v>0</v>
      </c>
    </row>
    <row r="85" spans="1:15" ht="29.25" customHeight="1" x14ac:dyDescent="0.35">
      <c r="A85" s="15" t="s">
        <v>45</v>
      </c>
      <c r="B85" s="26"/>
      <c r="C85" s="174" t="s">
        <v>188</v>
      </c>
      <c r="D85" s="39">
        <v>0</v>
      </c>
      <c r="E85" s="49"/>
      <c r="F85" s="49"/>
      <c r="G85" s="49"/>
      <c r="H85" s="49"/>
      <c r="I85" s="49"/>
      <c r="J85" s="49"/>
      <c r="K85" s="49"/>
      <c r="L85" s="49"/>
      <c r="M85" s="49"/>
      <c r="N85" s="40">
        <f t="shared" si="19"/>
        <v>0</v>
      </c>
      <c r="O85" s="40">
        <f t="shared" si="20"/>
        <v>0</v>
      </c>
    </row>
    <row r="86" spans="1:15" ht="15" customHeight="1" x14ac:dyDescent="0.35">
      <c r="A86" s="15" t="s">
        <v>46</v>
      </c>
      <c r="B86" s="26"/>
      <c r="C86" s="173" t="s">
        <v>89</v>
      </c>
      <c r="D86" s="39">
        <v>0</v>
      </c>
      <c r="E86" s="51"/>
      <c r="F86" s="51"/>
      <c r="G86" s="51"/>
      <c r="H86" s="51"/>
      <c r="I86" s="51"/>
      <c r="J86" s="51"/>
      <c r="K86" s="51"/>
      <c r="L86" s="51"/>
      <c r="M86" s="51"/>
      <c r="N86" s="40">
        <f t="shared" si="19"/>
        <v>0</v>
      </c>
      <c r="O86" s="40">
        <f t="shared" si="20"/>
        <v>0</v>
      </c>
    </row>
    <row r="87" spans="1:15" ht="15" customHeight="1" x14ac:dyDescent="0.35">
      <c r="A87" s="15" t="s">
        <v>47</v>
      </c>
      <c r="B87" s="26"/>
      <c r="C87" s="173" t="s">
        <v>186</v>
      </c>
      <c r="D87" s="39">
        <v>0</v>
      </c>
      <c r="E87" s="51"/>
      <c r="F87" s="51"/>
      <c r="G87" s="51"/>
      <c r="H87" s="51"/>
      <c r="I87" s="51"/>
      <c r="J87" s="51"/>
      <c r="K87" s="51"/>
      <c r="L87" s="51"/>
      <c r="M87" s="51"/>
      <c r="N87" s="40">
        <f t="shared" si="19"/>
        <v>0</v>
      </c>
      <c r="O87" s="40">
        <f t="shared" si="20"/>
        <v>0</v>
      </c>
    </row>
    <row r="88" spans="1:15" ht="15" customHeight="1" x14ac:dyDescent="0.35">
      <c r="A88" s="15" t="s">
        <v>39</v>
      </c>
      <c r="B88" s="26"/>
      <c r="C88" s="17" t="s">
        <v>90</v>
      </c>
      <c r="D88" s="39">
        <v>0</v>
      </c>
      <c r="E88" s="51"/>
      <c r="F88" s="51"/>
      <c r="G88" s="51"/>
      <c r="H88" s="51"/>
      <c r="I88" s="51"/>
      <c r="J88" s="51"/>
      <c r="K88" s="51"/>
      <c r="L88" s="51"/>
      <c r="M88" s="51"/>
      <c r="N88" s="40">
        <f t="shared" si="19"/>
        <v>0</v>
      </c>
      <c r="O88" s="40">
        <f t="shared" si="20"/>
        <v>0</v>
      </c>
    </row>
    <row r="89" spans="1:15" ht="15" customHeight="1" thickBot="1" x14ac:dyDescent="0.4">
      <c r="A89" s="15" t="s">
        <v>37</v>
      </c>
      <c r="B89" s="26"/>
      <c r="C89" s="173" t="s">
        <v>190</v>
      </c>
      <c r="D89" s="39">
        <v>0</v>
      </c>
      <c r="E89" s="52"/>
      <c r="F89" s="52"/>
      <c r="G89" s="52"/>
      <c r="H89" s="52"/>
      <c r="I89" s="52"/>
      <c r="J89" s="52"/>
      <c r="K89" s="52"/>
      <c r="L89" s="52"/>
      <c r="M89" s="52"/>
      <c r="N89" s="40">
        <f t="shared" si="19"/>
        <v>0</v>
      </c>
      <c r="O89" s="40">
        <f t="shared" si="20"/>
        <v>0</v>
      </c>
    </row>
    <row r="90" spans="1:15" ht="15" customHeight="1" thickBot="1" x14ac:dyDescent="0.4">
      <c r="A90" s="13"/>
      <c r="B90" s="10"/>
      <c r="C90" s="10"/>
      <c r="D90" s="44">
        <f t="shared" ref="D90:O90" si="21">SUM(D80:D89)</f>
        <v>0</v>
      </c>
      <c r="E90" s="54">
        <f t="shared" si="21"/>
        <v>0</v>
      </c>
      <c r="F90" s="54">
        <f t="shared" si="21"/>
        <v>0</v>
      </c>
      <c r="G90" s="54">
        <f t="shared" si="21"/>
        <v>0</v>
      </c>
      <c r="H90" s="54">
        <f t="shared" si="21"/>
        <v>0</v>
      </c>
      <c r="I90" s="54">
        <f t="shared" si="21"/>
        <v>0</v>
      </c>
      <c r="J90" s="54">
        <f t="shared" si="21"/>
        <v>0</v>
      </c>
      <c r="K90" s="54">
        <f t="shared" si="21"/>
        <v>0</v>
      </c>
      <c r="L90" s="54">
        <f t="shared" si="21"/>
        <v>0</v>
      </c>
      <c r="M90" s="54">
        <f t="shared" si="21"/>
        <v>0</v>
      </c>
      <c r="N90" s="54">
        <f t="shared" si="21"/>
        <v>0</v>
      </c>
      <c r="O90" s="54">
        <f t="shared" si="21"/>
        <v>0</v>
      </c>
    </row>
    <row r="91" spans="1:15" ht="15" customHeight="1" thickBot="1" x14ac:dyDescent="0.4">
      <c r="A91" s="68"/>
      <c r="B91" s="66"/>
      <c r="C91" s="66"/>
      <c r="D91" s="67"/>
      <c r="E91" s="33"/>
      <c r="F91" s="33"/>
      <c r="G91" s="33"/>
      <c r="H91" s="33"/>
      <c r="I91" s="33"/>
      <c r="J91" s="33"/>
      <c r="K91" s="33"/>
      <c r="L91" s="34"/>
      <c r="M91" s="34"/>
      <c r="N91" s="33"/>
      <c r="O91" s="33"/>
    </row>
    <row r="92" spans="1:15" ht="15" customHeight="1" thickBot="1" x14ac:dyDescent="0.4">
      <c r="A92" s="13"/>
      <c r="B92" s="10"/>
      <c r="C92" s="11" t="s">
        <v>92</v>
      </c>
      <c r="D92" s="44">
        <f t="shared" ref="D92:O92" si="22">D15+D21+D29+D43+D63+D73+D78+D90</f>
        <v>0</v>
      </c>
      <c r="E92" s="54">
        <f t="shared" si="22"/>
        <v>0</v>
      </c>
      <c r="F92" s="54">
        <f t="shared" si="22"/>
        <v>0</v>
      </c>
      <c r="G92" s="54">
        <f t="shared" si="22"/>
        <v>0</v>
      </c>
      <c r="H92" s="54">
        <f t="shared" si="22"/>
        <v>0</v>
      </c>
      <c r="I92" s="54">
        <f t="shared" si="22"/>
        <v>0</v>
      </c>
      <c r="J92" s="54">
        <f t="shared" si="22"/>
        <v>0</v>
      </c>
      <c r="K92" s="54">
        <f t="shared" si="22"/>
        <v>0</v>
      </c>
      <c r="L92" s="54">
        <f t="shared" si="22"/>
        <v>0</v>
      </c>
      <c r="M92" s="54">
        <f t="shared" si="22"/>
        <v>0</v>
      </c>
      <c r="N92" s="61">
        <f t="shared" si="22"/>
        <v>0</v>
      </c>
      <c r="O92" s="64">
        <f t="shared" si="22"/>
        <v>0</v>
      </c>
    </row>
    <row r="93" spans="1:15" ht="15" customHeight="1" thickBot="1" x14ac:dyDescent="0.35">
      <c r="A93" s="7"/>
      <c r="C93" s="3"/>
      <c r="D93" s="103"/>
      <c r="E93" s="33"/>
      <c r="F93" s="33"/>
      <c r="G93" s="33"/>
      <c r="H93" s="33"/>
      <c r="I93" s="33"/>
      <c r="J93" s="33"/>
      <c r="K93" s="33"/>
      <c r="L93" s="34"/>
      <c r="M93" s="34"/>
      <c r="N93" s="33"/>
      <c r="O93" s="33"/>
    </row>
    <row r="94" spans="1:15" ht="15" customHeight="1" thickBot="1" x14ac:dyDescent="0.4">
      <c r="A94" s="69"/>
      <c r="B94" s="70"/>
      <c r="C94" s="117" t="s">
        <v>109</v>
      </c>
      <c r="D94" s="71">
        <v>0</v>
      </c>
      <c r="E94" s="72"/>
      <c r="F94" s="72"/>
      <c r="G94" s="72"/>
      <c r="H94" s="72"/>
      <c r="I94" s="72"/>
      <c r="J94" s="72"/>
      <c r="K94" s="72"/>
      <c r="L94" s="72"/>
      <c r="M94" s="72"/>
      <c r="N94" s="73"/>
      <c r="O94" s="74"/>
    </row>
    <row r="95" spans="1:15" ht="15" customHeight="1" thickBot="1" x14ac:dyDescent="0.35">
      <c r="A95" s="7"/>
      <c r="C95" s="3"/>
      <c r="D95" s="103"/>
      <c r="E95" s="33"/>
      <c r="F95" s="33"/>
      <c r="G95" s="33"/>
      <c r="H95" s="33"/>
      <c r="I95" s="33"/>
      <c r="J95" s="33"/>
      <c r="K95" s="33"/>
      <c r="L95" s="34"/>
      <c r="M95" s="34"/>
      <c r="N95" s="33"/>
      <c r="O95" s="33"/>
    </row>
    <row r="96" spans="1:15" ht="15" customHeight="1" thickBot="1" x14ac:dyDescent="0.4">
      <c r="A96" s="69"/>
      <c r="B96" s="70"/>
      <c r="C96" s="75" t="s">
        <v>96</v>
      </c>
      <c r="D96" s="71">
        <f t="shared" ref="D96:O96" si="23">D94-D92</f>
        <v>0</v>
      </c>
      <c r="E96" s="72">
        <f t="shared" si="23"/>
        <v>0</v>
      </c>
      <c r="F96" s="72">
        <f t="shared" si="23"/>
        <v>0</v>
      </c>
      <c r="G96" s="72">
        <f t="shared" si="23"/>
        <v>0</v>
      </c>
      <c r="H96" s="72">
        <f t="shared" si="23"/>
        <v>0</v>
      </c>
      <c r="I96" s="72">
        <f t="shared" si="23"/>
        <v>0</v>
      </c>
      <c r="J96" s="72">
        <f t="shared" si="23"/>
        <v>0</v>
      </c>
      <c r="K96" s="72">
        <f t="shared" si="23"/>
        <v>0</v>
      </c>
      <c r="L96" s="72">
        <f t="shared" si="23"/>
        <v>0</v>
      </c>
      <c r="M96" s="72">
        <f t="shared" si="23"/>
        <v>0</v>
      </c>
      <c r="N96" s="73">
        <f t="shared" si="23"/>
        <v>0</v>
      </c>
      <c r="O96" s="74">
        <f t="shared" si="23"/>
        <v>0</v>
      </c>
    </row>
    <row r="97" spans="1:15" ht="15" customHeight="1" x14ac:dyDescent="0.3">
      <c r="A97" s="7"/>
      <c r="D97" s="103"/>
      <c r="E97" s="33"/>
      <c r="F97" s="33"/>
      <c r="G97" s="33"/>
      <c r="H97" s="33"/>
      <c r="I97" s="33"/>
      <c r="J97" s="33"/>
      <c r="K97" s="33"/>
      <c r="L97" s="34"/>
      <c r="M97" s="34"/>
      <c r="N97" s="33"/>
      <c r="O97" s="33"/>
    </row>
    <row r="98" spans="1:15" ht="15" customHeight="1" x14ac:dyDescent="0.3">
      <c r="A98" s="7"/>
      <c r="D98" s="103"/>
      <c r="E98" s="33"/>
      <c r="F98" s="33"/>
      <c r="G98" s="33"/>
      <c r="H98" s="33"/>
      <c r="I98" s="33"/>
      <c r="J98" s="33"/>
      <c r="K98" s="33"/>
      <c r="L98" s="34"/>
      <c r="M98" s="34"/>
      <c r="N98" s="33"/>
      <c r="O98" s="33"/>
    </row>
    <row r="99" spans="1:15" ht="15" customHeight="1" x14ac:dyDescent="0.3">
      <c r="A99" s="7"/>
      <c r="D99" s="103"/>
      <c r="E99" s="33"/>
      <c r="F99" s="33"/>
      <c r="G99" s="33"/>
      <c r="H99" s="33"/>
      <c r="I99" s="33"/>
      <c r="J99" s="33"/>
      <c r="K99" s="33"/>
      <c r="L99" s="34"/>
      <c r="M99" s="34"/>
      <c r="N99" s="33"/>
      <c r="O99" s="33"/>
    </row>
    <row r="100" spans="1:15" ht="15" customHeight="1" x14ac:dyDescent="0.3">
      <c r="A100" s="7"/>
      <c r="D100" s="103"/>
      <c r="E100" s="33"/>
      <c r="F100" s="33"/>
      <c r="G100" s="33"/>
      <c r="H100" s="33"/>
      <c r="I100" s="33"/>
      <c r="J100" s="33"/>
      <c r="K100" s="33"/>
      <c r="L100" s="34"/>
      <c r="M100" s="34"/>
      <c r="N100" s="33"/>
      <c r="O100" s="33"/>
    </row>
  </sheetData>
  <mergeCells count="2">
    <mergeCell ref="B4:C4"/>
    <mergeCell ref="A1:C1"/>
  </mergeCells>
  <conditionalFormatting sqref="O101:O1048576 O2:O6">
    <cfRule type="cellIs" dxfId="37" priority="2" operator="equal">
      <formula>0</formula>
    </cfRule>
  </conditionalFormatting>
  <conditionalFormatting sqref="D96:O96">
    <cfRule type="cellIs" dxfId="36" priority="1" operator="lessThan">
      <formula>0</formula>
    </cfRule>
  </conditionalFormatting>
  <dataValidations count="1">
    <dataValidation type="list" allowBlank="1" showErrorMessage="1" sqref="A1:C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scale="61" fitToHeight="0" orientation="landscape" r:id="rId1"/>
  <headerFooter>
    <oddFooter>&amp;L&amp;"Arial,Regular"&amp;8Répartition du budget et des tâches
sept.-2020
Propriétaire du modèle : Services d'audit&amp;C&amp;A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5"/>
  <sheetViews>
    <sheetView zoomScaleNormal="100" workbookViewId="0">
      <selection sqref="A1:C1"/>
    </sheetView>
  </sheetViews>
  <sheetFormatPr defaultColWidth="11.453125" defaultRowHeight="14.5" x14ac:dyDescent="0.35"/>
  <cols>
    <col min="1" max="1" width="18" style="10" customWidth="1"/>
    <col min="2" max="2" width="11.81640625" style="10" customWidth="1"/>
    <col min="3" max="3" width="49.453125" style="10" customWidth="1"/>
    <col min="4" max="4" width="0" style="10" hidden="1" customWidth="1"/>
    <col min="5" max="10" width="11.81640625" style="86" customWidth="1"/>
    <col min="11" max="16384" width="11.453125" style="10"/>
  </cols>
  <sheetData>
    <row r="1" spans="1:10" x14ac:dyDescent="0.35">
      <c r="A1" s="185" t="s">
        <v>182</v>
      </c>
      <c r="B1" s="186"/>
      <c r="C1" s="186"/>
    </row>
    <row r="2" spans="1:10" x14ac:dyDescent="0.35">
      <c r="A2" s="159" t="s">
        <v>93</v>
      </c>
      <c r="B2" s="188" t="str">
        <f>'Budget de 20XX'!B2:C2</f>
        <v>Entreprise ABC</v>
      </c>
      <c r="C2" s="188"/>
    </row>
    <row r="3" spans="1:10" ht="39.5" x14ac:dyDescent="0.35">
      <c r="A3" s="159" t="s">
        <v>94</v>
      </c>
      <c r="B3" s="188" t="str">
        <f>'Budget de 20XX'!B3:C3</f>
        <v>31-décembre-20XX</v>
      </c>
      <c r="C3" s="188"/>
    </row>
    <row r="4" spans="1:10" x14ac:dyDescent="0.35">
      <c r="A4" s="159" t="s">
        <v>135</v>
      </c>
      <c r="B4" s="188">
        <f>'Budget de 20XX'!B4:C4</f>
        <v>1234</v>
      </c>
      <c r="C4" s="188"/>
    </row>
    <row r="5" spans="1:10" x14ac:dyDescent="0.35">
      <c r="A5" s="9" t="s">
        <v>139</v>
      </c>
      <c r="C5" s="21"/>
    </row>
    <row r="6" spans="1:10" x14ac:dyDescent="0.35">
      <c r="C6" s="21"/>
    </row>
    <row r="7" spans="1:10" ht="72.5" x14ac:dyDescent="0.35">
      <c r="A7" s="153" t="s">
        <v>61</v>
      </c>
      <c r="B7" s="110" t="s">
        <v>97</v>
      </c>
      <c r="C7" s="78" t="s">
        <v>63</v>
      </c>
      <c r="D7" s="19" t="s">
        <v>56</v>
      </c>
      <c r="E7" s="77" t="s">
        <v>141</v>
      </c>
      <c r="F7" s="77" t="s">
        <v>172</v>
      </c>
      <c r="G7" s="77" t="s">
        <v>98</v>
      </c>
      <c r="H7" s="77" t="s">
        <v>99</v>
      </c>
      <c r="I7" s="76" t="s">
        <v>100</v>
      </c>
      <c r="J7" s="76" t="s">
        <v>101</v>
      </c>
    </row>
    <row r="8" spans="1:10" x14ac:dyDescent="0.35">
      <c r="A8" s="16"/>
      <c r="B8" s="24"/>
      <c r="C8" s="29"/>
      <c r="D8" s="12"/>
      <c r="E8" s="77"/>
      <c r="F8" s="77"/>
      <c r="G8" s="98"/>
      <c r="H8" s="98"/>
      <c r="I8" s="76"/>
      <c r="J8" s="76"/>
    </row>
    <row r="9" spans="1:10" x14ac:dyDescent="0.35">
      <c r="A9" s="27"/>
      <c r="B9" s="9" t="s">
        <v>110</v>
      </c>
      <c r="C9"/>
      <c r="E9" s="87"/>
      <c r="F9" s="87"/>
      <c r="G9" s="104"/>
      <c r="H9" s="98"/>
      <c r="I9" s="76"/>
      <c r="J9" s="76"/>
    </row>
    <row r="10" spans="1:10" x14ac:dyDescent="0.35">
      <c r="A10" s="15" t="s">
        <v>21</v>
      </c>
      <c r="B10" s="25" t="s">
        <v>2</v>
      </c>
      <c r="C10" s="18" t="s">
        <v>111</v>
      </c>
      <c r="D10" s="17"/>
      <c r="E10" s="87">
        <f>Tableau63[[#This Row],[Prévu
Exercice en cours]]</f>
        <v>0</v>
      </c>
      <c r="F10" s="87"/>
      <c r="G10" s="104">
        <f>E10-F10</f>
        <v>0</v>
      </c>
      <c r="H10" s="98"/>
      <c r="I10" s="76">
        <f>Tableau6826[[#This Row],[Heures résiduelles]]-H10</f>
        <v>0</v>
      </c>
      <c r="J10" s="76"/>
    </row>
    <row r="11" spans="1:10" x14ac:dyDescent="0.35">
      <c r="A11" s="15" t="s">
        <v>25</v>
      </c>
      <c r="B11" s="25" t="s">
        <v>3</v>
      </c>
      <c r="C11" s="18" t="s">
        <v>65</v>
      </c>
      <c r="D11" s="17"/>
      <c r="E11" s="87">
        <f>Tableau63[[#This Row],[Prévu
Exercice en cours]]</f>
        <v>0</v>
      </c>
      <c r="F11" s="87"/>
      <c r="G11" s="104">
        <f t="shared" ref="G11:G13" si="0">E11-F11</f>
        <v>0</v>
      </c>
      <c r="H11" s="98"/>
      <c r="I11" s="76">
        <f>Tableau6826[[#This Row],[Heures résiduelles]]-H11</f>
        <v>0</v>
      </c>
      <c r="J11" s="76"/>
    </row>
    <row r="12" spans="1:10" x14ac:dyDescent="0.35">
      <c r="A12" s="15" t="s">
        <v>24</v>
      </c>
      <c r="B12" s="25" t="s">
        <v>4</v>
      </c>
      <c r="C12" s="18" t="s">
        <v>66</v>
      </c>
      <c r="D12" s="17"/>
      <c r="E12" s="87">
        <f>Tableau63[[#This Row],[Prévu
Exercice en cours]]</f>
        <v>0</v>
      </c>
      <c r="F12" s="87"/>
      <c r="G12" s="104">
        <f t="shared" si="0"/>
        <v>0</v>
      </c>
      <c r="H12" s="98"/>
      <c r="I12" s="76">
        <f>Tableau6826[[#This Row],[Heures résiduelles]]-H12</f>
        <v>0</v>
      </c>
      <c r="J12" s="76"/>
    </row>
    <row r="13" spans="1:10" ht="15" thickBot="1" x14ac:dyDescent="0.4">
      <c r="A13" s="15" t="s">
        <v>115</v>
      </c>
      <c r="B13" s="25"/>
      <c r="C13" s="18" t="s">
        <v>153</v>
      </c>
      <c r="D13" s="17"/>
      <c r="E13" s="87">
        <f>Tableau63[[#This Row],[Prévu
Exercice en cours]]</f>
        <v>0</v>
      </c>
      <c r="F13" s="87"/>
      <c r="G13" s="104">
        <f t="shared" si="0"/>
        <v>0</v>
      </c>
      <c r="H13" s="98"/>
      <c r="I13" s="76">
        <f>Tableau6826[[#This Row],[Heures résiduelles]]-H13</f>
        <v>0</v>
      </c>
      <c r="J13" s="76"/>
    </row>
    <row r="14" spans="1:10" ht="15" thickBot="1" x14ac:dyDescent="0.4">
      <c r="A14" s="27"/>
      <c r="B14" s="9"/>
      <c r="C14"/>
      <c r="D14" s="154"/>
      <c r="E14" s="89">
        <f>SUM(E10:E13)</f>
        <v>0</v>
      </c>
      <c r="F14" s="89">
        <f>SUM(F10:F13)</f>
        <v>0</v>
      </c>
      <c r="G14" s="99">
        <f>Tableau6826[[#This Row],[Prévu
Exercice en cours]]-F15</f>
        <v>0</v>
      </c>
      <c r="H14" s="99">
        <f>SUM(H10:H13)</f>
        <v>0</v>
      </c>
      <c r="I14" s="89">
        <f>SUM(I10:I13)</f>
        <v>0</v>
      </c>
      <c r="J14" s="89"/>
    </row>
    <row r="15" spans="1:10" x14ac:dyDescent="0.35">
      <c r="A15" s="27"/>
      <c r="B15" s="9" t="s">
        <v>112</v>
      </c>
      <c r="C15"/>
      <c r="D15" s="30"/>
      <c r="E15" s="91"/>
      <c r="F15" s="90"/>
      <c r="G15" s="105"/>
      <c r="H15" s="98"/>
      <c r="I15" s="90"/>
      <c r="J15" s="90"/>
    </row>
    <row r="16" spans="1:10" x14ac:dyDescent="0.35">
      <c r="A16" s="15" t="s">
        <v>23</v>
      </c>
      <c r="B16" s="25" t="s">
        <v>5</v>
      </c>
      <c r="C16" s="18" t="s">
        <v>67</v>
      </c>
      <c r="D16" s="17"/>
      <c r="E16" s="87">
        <f>Tableau63[[#This Row],[Prévu
Exercice en cours]]</f>
        <v>0</v>
      </c>
      <c r="F16" s="87"/>
      <c r="G16" s="104">
        <f t="shared" ref="G16:G19" si="1">E16-F16</f>
        <v>0</v>
      </c>
      <c r="H16" s="98"/>
      <c r="I16" s="76">
        <f>Tableau6826[[#This Row],[Heures résiduelles]]-H16</f>
        <v>0</v>
      </c>
      <c r="J16" s="76"/>
    </row>
    <row r="17" spans="1:10" x14ac:dyDescent="0.35">
      <c r="A17" s="15" t="s">
        <v>48</v>
      </c>
      <c r="B17" s="25" t="s">
        <v>6</v>
      </c>
      <c r="C17" s="18" t="s">
        <v>68</v>
      </c>
      <c r="D17" s="17"/>
      <c r="E17" s="87">
        <f>Tableau63[[#This Row],[Prévu
Exercice en cours]]</f>
        <v>0</v>
      </c>
      <c r="F17" s="87"/>
      <c r="G17" s="104">
        <f t="shared" si="1"/>
        <v>0</v>
      </c>
      <c r="H17" s="98"/>
      <c r="I17" s="76">
        <f>Tableau6826[[#This Row],[Heures résiduelles]]-H17</f>
        <v>0</v>
      </c>
      <c r="J17" s="76"/>
    </row>
    <row r="18" spans="1:10" x14ac:dyDescent="0.35">
      <c r="A18" s="15" t="s">
        <v>22</v>
      </c>
      <c r="B18" s="25" t="s">
        <v>7</v>
      </c>
      <c r="C18" s="18" t="s">
        <v>69</v>
      </c>
      <c r="D18" s="17"/>
      <c r="E18" s="87">
        <f>Tableau63[[#This Row],[Prévu
Exercice en cours]]</f>
        <v>0</v>
      </c>
      <c r="F18" s="87"/>
      <c r="G18" s="104">
        <f t="shared" si="1"/>
        <v>0</v>
      </c>
      <c r="H18" s="98"/>
      <c r="I18" s="76">
        <f>Tableau6826[[#This Row],[Heures résiduelles]]-H18</f>
        <v>0</v>
      </c>
      <c r="J18" s="76"/>
    </row>
    <row r="19" spans="1:10" ht="15" thickBot="1" x14ac:dyDescent="0.4">
      <c r="A19" s="15" t="s">
        <v>26</v>
      </c>
      <c r="B19" s="25" t="s">
        <v>8</v>
      </c>
      <c r="C19" s="18" t="s">
        <v>70</v>
      </c>
      <c r="D19" s="17"/>
      <c r="E19" s="87">
        <f>Tableau63[[#This Row],[Prévu
Exercice en cours]]</f>
        <v>0</v>
      </c>
      <c r="F19" s="87"/>
      <c r="G19" s="104">
        <f t="shared" si="1"/>
        <v>0</v>
      </c>
      <c r="H19" s="98"/>
      <c r="I19" s="76">
        <f>Tableau6826[[#This Row],[Heures résiduelles]]-H19</f>
        <v>0</v>
      </c>
      <c r="J19" s="76"/>
    </row>
    <row r="20" spans="1:10" ht="15" thickBot="1" x14ac:dyDescent="0.4">
      <c r="A20" s="28"/>
      <c r="D20" s="154"/>
      <c r="E20" s="89">
        <f>SUM(E16:E19)</f>
        <v>0</v>
      </c>
      <c r="F20" s="89">
        <f>SUM(F16:F19)</f>
        <v>0</v>
      </c>
      <c r="G20" s="99">
        <f>Tableau6826[[#This Row],[Prévu
Exercice en cours]]-F21</f>
        <v>0</v>
      </c>
      <c r="H20" s="99">
        <f>SUM(H16:H19)</f>
        <v>0</v>
      </c>
      <c r="I20" s="89">
        <f>SUM(I16:I19)</f>
        <v>0</v>
      </c>
      <c r="J20" s="89"/>
    </row>
    <row r="21" spans="1:10" x14ac:dyDescent="0.35">
      <c r="A21" s="28"/>
      <c r="B21" s="9" t="s">
        <v>71</v>
      </c>
      <c r="E21" s="91"/>
      <c r="F21" s="91"/>
      <c r="G21" s="106"/>
      <c r="H21" s="98"/>
      <c r="I21" s="91"/>
      <c r="J21" s="91"/>
    </row>
    <row r="22" spans="1:10" x14ac:dyDescent="0.35">
      <c r="A22" s="15" t="s">
        <v>28</v>
      </c>
      <c r="B22" s="25" t="s">
        <v>9</v>
      </c>
      <c r="C22" s="18" t="s">
        <v>72</v>
      </c>
      <c r="D22" s="17"/>
      <c r="E22" s="87">
        <f>Tableau63[[#This Row],[Prévu
Exercice en cours]]</f>
        <v>0</v>
      </c>
      <c r="F22" s="87"/>
      <c r="G22" s="104">
        <f t="shared" ref="G22:G26" si="2">E22-F22</f>
        <v>0</v>
      </c>
      <c r="H22" s="98"/>
      <c r="I22" s="76">
        <f>Tableau6826[[#This Row],[Heures résiduelles]]-H22</f>
        <v>0</v>
      </c>
      <c r="J22" s="76"/>
    </row>
    <row r="23" spans="1:10" x14ac:dyDescent="0.35">
      <c r="A23" s="15" t="s">
        <v>29</v>
      </c>
      <c r="B23" s="25" t="s">
        <v>10</v>
      </c>
      <c r="C23" s="18" t="s">
        <v>73</v>
      </c>
      <c r="D23" s="17"/>
      <c r="E23" s="87">
        <f>Tableau63[[#This Row],[Prévu
Exercice en cours]]</f>
        <v>0</v>
      </c>
      <c r="F23" s="87"/>
      <c r="G23" s="104">
        <f t="shared" si="2"/>
        <v>0</v>
      </c>
      <c r="H23" s="98"/>
      <c r="I23" s="76">
        <f>Tableau6826[[#This Row],[Heures résiduelles]]-H23</f>
        <v>0</v>
      </c>
      <c r="J23" s="76"/>
    </row>
    <row r="24" spans="1:10" x14ac:dyDescent="0.35">
      <c r="A24" s="15" t="s">
        <v>116</v>
      </c>
      <c r="B24" s="25" t="s">
        <v>11</v>
      </c>
      <c r="C24" s="18" t="s">
        <v>74</v>
      </c>
      <c r="D24" s="17"/>
      <c r="E24" s="87">
        <f>Tableau63[[#This Row],[Prévu
Exercice en cours]]</f>
        <v>0</v>
      </c>
      <c r="F24" s="87"/>
      <c r="G24" s="104">
        <f t="shared" si="2"/>
        <v>0</v>
      </c>
      <c r="H24" s="98"/>
      <c r="I24" s="76">
        <f>Tableau6826[[#This Row],[Heures résiduelles]]-H24</f>
        <v>0</v>
      </c>
      <c r="J24" s="76"/>
    </row>
    <row r="25" spans="1:10" ht="29" x14ac:dyDescent="0.35">
      <c r="A25" s="15" t="s">
        <v>117</v>
      </c>
      <c r="B25" s="25" t="s">
        <v>12</v>
      </c>
      <c r="C25" s="174" t="s">
        <v>189</v>
      </c>
      <c r="D25" s="17"/>
      <c r="E25" s="87">
        <f>Tableau63[[#This Row],[Prévu
Exercice en cours]]</f>
        <v>0</v>
      </c>
      <c r="F25" s="87"/>
      <c r="G25" s="104">
        <f t="shared" si="2"/>
        <v>0</v>
      </c>
      <c r="H25" s="98"/>
      <c r="I25" s="76">
        <f>Tableau6826[[#This Row],[Heures résiduelles]]-H25</f>
        <v>0</v>
      </c>
      <c r="J25" s="76"/>
    </row>
    <row r="26" spans="1:10" ht="15" thickBot="1" x14ac:dyDescent="0.4">
      <c r="A26" s="15" t="s">
        <v>30</v>
      </c>
      <c r="B26" s="17"/>
      <c r="C26" s="18" t="s">
        <v>75</v>
      </c>
      <c r="D26" s="22"/>
      <c r="E26" s="88">
        <f>Tableau63[[#This Row],[Prévu
Exercice en cours]]</f>
        <v>0</v>
      </c>
      <c r="F26" s="88"/>
      <c r="G26" s="104">
        <f t="shared" si="2"/>
        <v>0</v>
      </c>
      <c r="H26" s="98"/>
      <c r="I26" s="76">
        <f>Tableau6826[[#This Row],[Heures résiduelles]]-H26</f>
        <v>0</v>
      </c>
      <c r="J26" s="76"/>
    </row>
    <row r="27" spans="1:10" ht="15" thickBot="1" x14ac:dyDescent="0.4">
      <c r="A27" s="156"/>
      <c r="B27" s="17"/>
      <c r="C27" s="17"/>
      <c r="D27" s="154">
        <f>SUM(D16:D26)</f>
        <v>0</v>
      </c>
      <c r="E27" s="89">
        <f>SUM(E22:E26)</f>
        <v>0</v>
      </c>
      <c r="F27" s="89">
        <f>SUM(F22:F26)</f>
        <v>0</v>
      </c>
      <c r="G27" s="99">
        <f>Tableau6826[[#This Row],[Prévu
Exercice en cours]]-F28</f>
        <v>0</v>
      </c>
      <c r="H27" s="89">
        <f>SUM(H22:H26)</f>
        <v>0</v>
      </c>
      <c r="I27" s="89">
        <f>SUM(I22:I26)</f>
        <v>0</v>
      </c>
      <c r="J27" s="89"/>
    </row>
    <row r="28" spans="1:10" x14ac:dyDescent="0.35">
      <c r="A28" s="28"/>
      <c r="B28" s="16"/>
      <c r="C28" s="17"/>
      <c r="E28" s="91"/>
      <c r="F28" s="91"/>
      <c r="G28" s="106"/>
      <c r="H28" s="98"/>
      <c r="I28" s="91"/>
      <c r="J28" s="91"/>
    </row>
    <row r="29" spans="1:10" x14ac:dyDescent="0.35">
      <c r="A29" s="15"/>
      <c r="B29" s="25" t="s">
        <v>81</v>
      </c>
      <c r="C29" s="18"/>
      <c r="D29" s="17"/>
      <c r="E29" s="87"/>
      <c r="F29" s="87"/>
      <c r="G29" s="104"/>
      <c r="H29" s="98"/>
      <c r="I29" s="76"/>
      <c r="J29" s="76"/>
    </row>
    <row r="30" spans="1:10" x14ac:dyDescent="0.35">
      <c r="A30" s="15" t="s">
        <v>31</v>
      </c>
      <c r="B30" s="25" t="s">
        <v>13</v>
      </c>
      <c r="C30" s="18" t="s">
        <v>155</v>
      </c>
      <c r="D30" s="17"/>
      <c r="E30" s="87">
        <f>'Budget de 20XX'!F29</f>
        <v>0</v>
      </c>
      <c r="F30" s="87"/>
      <c r="G30" s="104">
        <f t="shared" ref="G30:G40" si="3">E30-F30</f>
        <v>0</v>
      </c>
      <c r="H30" s="98"/>
      <c r="I30" s="76">
        <f>Tableau6826[[#This Row],[Heures résiduelles]]-H30</f>
        <v>0</v>
      </c>
      <c r="J30" s="76"/>
    </row>
    <row r="31" spans="1:10" ht="29" x14ac:dyDescent="0.35">
      <c r="A31" s="15" t="s">
        <v>32</v>
      </c>
      <c r="B31" s="25" t="s">
        <v>13</v>
      </c>
      <c r="C31" s="18" t="s">
        <v>158</v>
      </c>
      <c r="D31" s="17"/>
      <c r="E31" s="87">
        <f>'Budget de 20XX'!F30</f>
        <v>0</v>
      </c>
      <c r="F31" s="87"/>
      <c r="G31" s="104">
        <f t="shared" si="3"/>
        <v>0</v>
      </c>
      <c r="H31" s="98"/>
      <c r="I31" s="76">
        <f>Tableau6826[[#This Row],[Heures résiduelles]]-H31</f>
        <v>0</v>
      </c>
      <c r="J31" s="76"/>
    </row>
    <row r="32" spans="1:10" x14ac:dyDescent="0.35">
      <c r="A32" s="15" t="s">
        <v>33</v>
      </c>
      <c r="B32" s="25" t="s">
        <v>13</v>
      </c>
      <c r="C32" s="18" t="s">
        <v>159</v>
      </c>
      <c r="D32" s="17"/>
      <c r="E32" s="87">
        <f>'Budget de 20XX'!F31</f>
        <v>0</v>
      </c>
      <c r="F32" s="87"/>
      <c r="G32" s="104">
        <f t="shared" si="3"/>
        <v>0</v>
      </c>
      <c r="H32" s="98"/>
      <c r="I32" s="76">
        <f>Tableau6826[[#This Row],[Heures résiduelles]]-H32</f>
        <v>0</v>
      </c>
      <c r="J32" s="76"/>
    </row>
    <row r="33" spans="1:10" x14ac:dyDescent="0.35">
      <c r="A33" s="15" t="s">
        <v>34</v>
      </c>
      <c r="B33" s="25" t="s">
        <v>13</v>
      </c>
      <c r="C33" s="18" t="s">
        <v>156</v>
      </c>
      <c r="D33" s="17"/>
      <c r="E33" s="87">
        <f>'Budget de 20XX'!F32</f>
        <v>0</v>
      </c>
      <c r="F33" s="87"/>
      <c r="G33" s="104">
        <f t="shared" si="3"/>
        <v>0</v>
      </c>
      <c r="H33" s="98"/>
      <c r="I33" s="76">
        <f>Tableau6826[[#This Row],[Heures résiduelles]]-H33</f>
        <v>0</v>
      </c>
      <c r="J33" s="76"/>
    </row>
    <row r="34" spans="1:10" x14ac:dyDescent="0.35">
      <c r="A34" s="15" t="s">
        <v>35</v>
      </c>
      <c r="B34" s="25" t="s">
        <v>13</v>
      </c>
      <c r="C34" s="18" t="s">
        <v>157</v>
      </c>
      <c r="D34" s="17"/>
      <c r="E34" s="87">
        <f>'Budget de 20XX'!F33</f>
        <v>0</v>
      </c>
      <c r="F34" s="87"/>
      <c r="G34" s="104">
        <f t="shared" si="3"/>
        <v>0</v>
      </c>
      <c r="H34" s="98"/>
      <c r="I34" s="76">
        <f>Tableau6826[[#This Row],[Heures résiduelles]]-H34</f>
        <v>0</v>
      </c>
      <c r="J34" s="76"/>
    </row>
    <row r="35" spans="1:10" x14ac:dyDescent="0.35">
      <c r="A35" s="15" t="s">
        <v>118</v>
      </c>
      <c r="B35" s="25" t="s">
        <v>14</v>
      </c>
      <c r="C35" s="10" t="s">
        <v>76</v>
      </c>
      <c r="D35" s="17"/>
      <c r="E35" s="87">
        <f>'Budget de 20XX'!F34</f>
        <v>0</v>
      </c>
      <c r="F35" s="87"/>
      <c r="G35" s="104">
        <f t="shared" si="3"/>
        <v>0</v>
      </c>
      <c r="H35" s="98"/>
      <c r="I35" s="76">
        <f>Tableau6826[[#This Row],[Heures résiduelles]]-H35</f>
        <v>0</v>
      </c>
      <c r="J35" s="76"/>
    </row>
    <row r="36" spans="1:10" x14ac:dyDescent="0.35">
      <c r="A36" s="15" t="s">
        <v>119</v>
      </c>
      <c r="B36" s="25" t="s">
        <v>15</v>
      </c>
      <c r="C36" s="18" t="s">
        <v>77</v>
      </c>
      <c r="D36" s="17"/>
      <c r="E36" s="87">
        <f>'Budget de 20XX'!F35</f>
        <v>0</v>
      </c>
      <c r="F36" s="87"/>
      <c r="G36" s="104">
        <f t="shared" si="3"/>
        <v>0</v>
      </c>
      <c r="H36" s="98"/>
      <c r="I36" s="76">
        <f>Tableau6826[[#This Row],[Heures résiduelles]]-H36</f>
        <v>0</v>
      </c>
      <c r="J36" s="76"/>
    </row>
    <row r="37" spans="1:10" x14ac:dyDescent="0.35">
      <c r="A37" s="15" t="s">
        <v>173</v>
      </c>
      <c r="B37" s="25" t="s">
        <v>16</v>
      </c>
      <c r="C37" s="18" t="s">
        <v>78</v>
      </c>
      <c r="D37" s="17"/>
      <c r="E37" s="87">
        <f>'Budget de 20XX'!F36</f>
        <v>0</v>
      </c>
      <c r="F37" s="87"/>
      <c r="G37" s="104">
        <f t="shared" si="3"/>
        <v>0</v>
      </c>
      <c r="H37" s="98"/>
      <c r="I37" s="76">
        <f>Tableau6826[[#This Row],[Heures résiduelles]]-H37</f>
        <v>0</v>
      </c>
      <c r="J37" s="76"/>
    </row>
    <row r="38" spans="1:10" x14ac:dyDescent="0.35">
      <c r="A38" s="15" t="s">
        <v>174</v>
      </c>
      <c r="B38" s="25" t="s">
        <v>17</v>
      </c>
      <c r="C38" s="17" t="s">
        <v>113</v>
      </c>
      <c r="D38" s="17"/>
      <c r="E38" s="87">
        <f>'Budget de 20XX'!F37</f>
        <v>0</v>
      </c>
      <c r="F38" s="87"/>
      <c r="G38" s="104"/>
      <c r="H38" s="98"/>
      <c r="I38" s="76"/>
      <c r="J38" s="76"/>
    </row>
    <row r="39" spans="1:10" x14ac:dyDescent="0.35">
      <c r="A39" s="15" t="s">
        <v>36</v>
      </c>
      <c r="B39" s="25"/>
      <c r="C39" s="18" t="s">
        <v>79</v>
      </c>
      <c r="D39" s="17"/>
      <c r="E39" s="87">
        <f>Tableau63[[#This Row],[Prévu
Exercice en cours]]</f>
        <v>0</v>
      </c>
      <c r="F39" s="87"/>
      <c r="G39" s="104">
        <f t="shared" si="3"/>
        <v>0</v>
      </c>
      <c r="H39" s="98"/>
      <c r="I39" s="76">
        <f>Tableau6826[[#This Row],[Heures résiduelles]]-H39</f>
        <v>0</v>
      </c>
      <c r="J39" s="76"/>
    </row>
    <row r="40" spans="1:10" ht="15" thickBot="1" x14ac:dyDescent="0.4">
      <c r="A40" s="157" t="s">
        <v>49</v>
      </c>
      <c r="B40" s="17"/>
      <c r="C40" s="17" t="s">
        <v>80</v>
      </c>
      <c r="D40" s="17"/>
      <c r="E40" s="87">
        <f>Tableau63[[#This Row],[Prévu
Exercice en cours]]</f>
        <v>0</v>
      </c>
      <c r="F40" s="87"/>
      <c r="G40" s="104">
        <f t="shared" si="3"/>
        <v>0</v>
      </c>
      <c r="H40" s="98"/>
      <c r="I40" s="76">
        <f>Tableau6826[[#This Row],[Heures résiduelles]]-H40</f>
        <v>0</v>
      </c>
      <c r="J40" s="76"/>
    </row>
    <row r="41" spans="1:10" ht="15" thickBot="1" x14ac:dyDescent="0.4">
      <c r="A41" s="156"/>
      <c r="B41" s="17"/>
      <c r="C41" s="17"/>
      <c r="D41" s="158">
        <f>SUM(D29:D40)</f>
        <v>0</v>
      </c>
      <c r="E41" s="89">
        <f>SUM(E29:E40)</f>
        <v>0</v>
      </c>
      <c r="F41" s="89">
        <f>SUM(F29:F40)</f>
        <v>0</v>
      </c>
      <c r="G41" s="99">
        <f>Tableau6826[[#This Row],[Prévu
Exercice en cours]]-F42</f>
        <v>0</v>
      </c>
      <c r="H41" s="89">
        <f>SUM(H29:H40)</f>
        <v>0</v>
      </c>
      <c r="I41" s="89">
        <f>SUM(I29:I40)</f>
        <v>0</v>
      </c>
      <c r="J41" s="89"/>
    </row>
    <row r="42" spans="1:10" x14ac:dyDescent="0.35">
      <c r="A42" s="15"/>
      <c r="B42" s="16"/>
      <c r="C42" s="17"/>
      <c r="E42" s="91"/>
      <c r="F42" s="91"/>
      <c r="G42" s="106"/>
      <c r="H42" s="98"/>
      <c r="I42" s="91"/>
      <c r="J42" s="91"/>
    </row>
    <row r="43" spans="1:10" x14ac:dyDescent="0.35">
      <c r="A43" s="15"/>
      <c r="B43" s="25" t="s">
        <v>82</v>
      </c>
      <c r="C43" s="17"/>
      <c r="D43" s="17"/>
      <c r="E43" s="87"/>
      <c r="F43" s="87"/>
      <c r="G43" s="104"/>
      <c r="H43" s="98"/>
      <c r="I43" s="76"/>
      <c r="J43" s="76"/>
    </row>
    <row r="44" spans="1:10" x14ac:dyDescent="0.35">
      <c r="A44" s="15" t="s">
        <v>120</v>
      </c>
      <c r="B44" s="25" t="s">
        <v>18</v>
      </c>
      <c r="C44" s="17" t="s">
        <v>114</v>
      </c>
      <c r="D44" s="17"/>
      <c r="E44" s="87">
        <f>'Budget de 20XX'!F43</f>
        <v>0</v>
      </c>
      <c r="F44" s="87"/>
      <c r="G44" s="104">
        <f t="shared" ref="G44:G60" si="4">E44-F44</f>
        <v>0</v>
      </c>
      <c r="H44" s="98"/>
      <c r="I44" s="76">
        <f>Tableau6826[[#This Row],[Heures résiduelles]]-H44</f>
        <v>0</v>
      </c>
      <c r="J44" s="76"/>
    </row>
    <row r="45" spans="1:10" x14ac:dyDescent="0.35">
      <c r="A45" s="15" t="s">
        <v>121</v>
      </c>
      <c r="B45" s="25" t="s">
        <v>18</v>
      </c>
      <c r="C45" s="17" t="s">
        <v>160</v>
      </c>
      <c r="D45" s="17"/>
      <c r="E45" s="87">
        <f>'Budget de 20XX'!F44</f>
        <v>0</v>
      </c>
      <c r="F45" s="87"/>
      <c r="G45" s="104">
        <f t="shared" si="4"/>
        <v>0</v>
      </c>
      <c r="H45" s="98"/>
      <c r="I45" s="76">
        <f>Tableau6826[[#This Row],[Heures résiduelles]]-H45</f>
        <v>0</v>
      </c>
      <c r="J45" s="76"/>
    </row>
    <row r="46" spans="1:10" x14ac:dyDescent="0.35">
      <c r="A46" s="15" t="s">
        <v>122</v>
      </c>
      <c r="B46" s="25" t="s">
        <v>18</v>
      </c>
      <c r="C46" s="17" t="s">
        <v>161</v>
      </c>
      <c r="D46" s="17"/>
      <c r="E46" s="87">
        <f>'Budget de 20XX'!F45</f>
        <v>0</v>
      </c>
      <c r="F46" s="87"/>
      <c r="G46" s="104">
        <f t="shared" si="4"/>
        <v>0</v>
      </c>
      <c r="H46" s="98"/>
      <c r="I46" s="76">
        <f>Tableau6826[[#This Row],[Heures résiduelles]]-H46</f>
        <v>0</v>
      </c>
      <c r="J46" s="76"/>
    </row>
    <row r="47" spans="1:10" ht="29" x14ac:dyDescent="0.35">
      <c r="A47" s="15" t="s">
        <v>123</v>
      </c>
      <c r="B47" s="25" t="s">
        <v>18</v>
      </c>
      <c r="C47" s="18" t="s">
        <v>162</v>
      </c>
      <c r="D47" s="17"/>
      <c r="E47" s="87">
        <f>'Budget de 20XX'!F46</f>
        <v>0</v>
      </c>
      <c r="F47" s="87"/>
      <c r="G47" s="104">
        <f t="shared" si="4"/>
        <v>0</v>
      </c>
      <c r="H47" s="98"/>
      <c r="I47" s="76">
        <f>Tableau6826[[#This Row],[Heures résiduelles]]-H47</f>
        <v>0</v>
      </c>
      <c r="J47" s="76"/>
    </row>
    <row r="48" spans="1:10" ht="29" x14ac:dyDescent="0.35">
      <c r="A48" s="15" t="s">
        <v>124</v>
      </c>
      <c r="B48" s="25" t="s">
        <v>18</v>
      </c>
      <c r="C48" s="18" t="s">
        <v>163</v>
      </c>
      <c r="D48" s="17"/>
      <c r="E48" s="87">
        <f>'Budget de 20XX'!F47</f>
        <v>0</v>
      </c>
      <c r="F48" s="87"/>
      <c r="G48" s="104">
        <f t="shared" si="4"/>
        <v>0</v>
      </c>
      <c r="H48" s="98"/>
      <c r="I48" s="76">
        <f>Tableau6826[[#This Row],[Heures résiduelles]]-H48</f>
        <v>0</v>
      </c>
      <c r="J48" s="76"/>
    </row>
    <row r="49" spans="1:10" x14ac:dyDescent="0.35">
      <c r="A49" s="15"/>
      <c r="B49" s="25"/>
      <c r="C49" s="17"/>
      <c r="D49" s="17"/>
      <c r="E49" s="87"/>
      <c r="F49" s="87"/>
      <c r="G49" s="104"/>
      <c r="H49" s="98"/>
      <c r="I49" s="76"/>
      <c r="J49" s="76"/>
    </row>
    <row r="50" spans="1:10" x14ac:dyDescent="0.35">
      <c r="A50" s="15" t="s">
        <v>142</v>
      </c>
      <c r="B50" s="25"/>
      <c r="C50" s="17" t="s">
        <v>143</v>
      </c>
      <c r="D50" s="17"/>
      <c r="E50" s="87">
        <f>'Budget de 20XX'!F49</f>
        <v>0</v>
      </c>
      <c r="F50" s="87"/>
      <c r="G50" s="104">
        <f t="shared" si="4"/>
        <v>0</v>
      </c>
      <c r="H50" s="98"/>
      <c r="I50" s="76">
        <f>Tableau6826[[#This Row],[Heures résiduelles]]-H50</f>
        <v>0</v>
      </c>
      <c r="J50" s="76"/>
    </row>
    <row r="51" spans="1:10" x14ac:dyDescent="0.35">
      <c r="A51" s="15" t="s">
        <v>125</v>
      </c>
      <c r="B51" s="25"/>
      <c r="C51" s="17" t="s">
        <v>144</v>
      </c>
      <c r="D51" s="17"/>
      <c r="E51" s="87">
        <f>'Budget de 20XX'!F50</f>
        <v>0</v>
      </c>
      <c r="F51" s="87"/>
      <c r="G51" s="104">
        <f t="shared" si="4"/>
        <v>0</v>
      </c>
      <c r="H51" s="98"/>
      <c r="I51" s="76">
        <f>Tableau6826[[#This Row],[Heures résiduelles]]-H51</f>
        <v>0</v>
      </c>
      <c r="J51" s="76"/>
    </row>
    <row r="52" spans="1:10" x14ac:dyDescent="0.35">
      <c r="A52" s="15" t="s">
        <v>126</v>
      </c>
      <c r="B52" s="25"/>
      <c r="C52" s="17" t="s">
        <v>145</v>
      </c>
      <c r="D52" s="17"/>
      <c r="E52" s="87">
        <f>'Budget de 20XX'!F51</f>
        <v>0</v>
      </c>
      <c r="F52" s="87"/>
      <c r="G52" s="104">
        <f t="shared" si="4"/>
        <v>0</v>
      </c>
      <c r="H52" s="98"/>
      <c r="I52" s="76">
        <f>Tableau6826[[#This Row],[Heures résiduelles]]-H52</f>
        <v>0</v>
      </c>
      <c r="J52" s="76"/>
    </row>
    <row r="53" spans="1:10" x14ac:dyDescent="0.35">
      <c r="A53" s="15" t="s">
        <v>127</v>
      </c>
      <c r="B53" s="25"/>
      <c r="C53" s="17" t="s">
        <v>146</v>
      </c>
      <c r="D53" s="17"/>
      <c r="E53" s="87">
        <f>'Budget de 20XX'!F52</f>
        <v>0</v>
      </c>
      <c r="F53" s="87"/>
      <c r="G53" s="104">
        <f t="shared" si="4"/>
        <v>0</v>
      </c>
      <c r="H53" s="98"/>
      <c r="I53" s="76">
        <f>Tableau6826[[#This Row],[Heures résiduelles]]-H53</f>
        <v>0</v>
      </c>
      <c r="J53" s="76"/>
    </row>
    <row r="54" spans="1:10" x14ac:dyDescent="0.35">
      <c r="A54" s="15" t="s">
        <v>128</v>
      </c>
      <c r="B54" s="25"/>
      <c r="C54" s="17" t="s">
        <v>147</v>
      </c>
      <c r="D54" s="17"/>
      <c r="E54" s="87">
        <f>'Budget de 20XX'!F53</f>
        <v>0</v>
      </c>
      <c r="F54" s="87"/>
      <c r="G54" s="104">
        <f t="shared" si="4"/>
        <v>0</v>
      </c>
      <c r="H54" s="98"/>
      <c r="I54" s="76">
        <f>Tableau6826[[#This Row],[Heures résiduelles]]-H54</f>
        <v>0</v>
      </c>
      <c r="J54" s="76"/>
    </row>
    <row r="55" spans="1:10" x14ac:dyDescent="0.35">
      <c r="A55" s="15" t="s">
        <v>129</v>
      </c>
      <c r="B55" s="25"/>
      <c r="C55" s="17" t="s">
        <v>148</v>
      </c>
      <c r="D55" s="17"/>
      <c r="E55" s="87">
        <f>'Budget de 20XX'!F54</f>
        <v>0</v>
      </c>
      <c r="F55" s="87"/>
      <c r="G55" s="104">
        <f t="shared" si="4"/>
        <v>0</v>
      </c>
      <c r="H55" s="98"/>
      <c r="I55" s="76">
        <f>Tableau6826[[#This Row],[Heures résiduelles]]-H55</f>
        <v>0</v>
      </c>
      <c r="J55" s="76"/>
    </row>
    <row r="56" spans="1:10" x14ac:dyDescent="0.35">
      <c r="A56" s="15" t="s">
        <v>130</v>
      </c>
      <c r="B56" s="25"/>
      <c r="C56" s="17" t="s">
        <v>149</v>
      </c>
      <c r="D56" s="17"/>
      <c r="E56" s="87">
        <f>'Budget de 20XX'!F55</f>
        <v>0</v>
      </c>
      <c r="F56" s="87"/>
      <c r="G56" s="104">
        <f t="shared" si="4"/>
        <v>0</v>
      </c>
      <c r="H56" s="98"/>
      <c r="I56" s="76">
        <f>Tableau6826[[#This Row],[Heures résiduelles]]-H56</f>
        <v>0</v>
      </c>
      <c r="J56" s="76"/>
    </row>
    <row r="57" spans="1:10" x14ac:dyDescent="0.35">
      <c r="A57" s="15" t="s">
        <v>131</v>
      </c>
      <c r="B57" s="25"/>
      <c r="C57" s="17" t="s">
        <v>150</v>
      </c>
      <c r="D57" s="17"/>
      <c r="E57" s="87">
        <f>'Budget de 20XX'!F56</f>
        <v>0</v>
      </c>
      <c r="F57" s="87"/>
      <c r="G57" s="104">
        <f t="shared" si="4"/>
        <v>0</v>
      </c>
      <c r="H57" s="98"/>
      <c r="I57" s="76">
        <f>Tableau6826[[#This Row],[Heures résiduelles]]-H57</f>
        <v>0</v>
      </c>
      <c r="J57" s="76"/>
    </row>
    <row r="58" spans="1:10" x14ac:dyDescent="0.35">
      <c r="A58" s="15" t="s">
        <v>132</v>
      </c>
      <c r="B58" s="25"/>
      <c r="C58" s="17" t="s">
        <v>165</v>
      </c>
      <c r="D58" s="17"/>
      <c r="E58" s="87">
        <f>'Budget de 20XX'!F57</f>
        <v>0</v>
      </c>
      <c r="F58" s="87"/>
      <c r="G58" s="104">
        <f t="shared" si="4"/>
        <v>0</v>
      </c>
      <c r="H58" s="98"/>
      <c r="I58" s="76">
        <f>Tableau6826[[#This Row],[Heures résiduelles]]-H58</f>
        <v>0</v>
      </c>
      <c r="J58" s="76"/>
    </row>
    <row r="59" spans="1:10" x14ac:dyDescent="0.35">
      <c r="A59" s="15" t="s">
        <v>133</v>
      </c>
      <c r="B59" s="25"/>
      <c r="C59" s="173" t="s">
        <v>151</v>
      </c>
      <c r="D59" s="17"/>
      <c r="E59" s="87">
        <f>'Budget de 20XX'!F58</f>
        <v>0</v>
      </c>
      <c r="F59" s="87"/>
      <c r="G59" s="104">
        <f t="shared" si="4"/>
        <v>0</v>
      </c>
      <c r="H59" s="98"/>
      <c r="I59" s="76">
        <f>Tableau6826[[#This Row],[Heures résiduelles]]-H59</f>
        <v>0</v>
      </c>
      <c r="J59" s="76"/>
    </row>
    <row r="60" spans="1:10" ht="15" thickBot="1" x14ac:dyDescent="0.4">
      <c r="A60" s="15" t="s">
        <v>134</v>
      </c>
      <c r="B60" s="25"/>
      <c r="C60" s="173" t="s">
        <v>152</v>
      </c>
      <c r="D60" s="17"/>
      <c r="E60" s="87">
        <f>Tableau63[[#This Row],[Prévu
Exercice en cours]]</f>
        <v>0</v>
      </c>
      <c r="F60" s="87"/>
      <c r="G60" s="104">
        <f t="shared" si="4"/>
        <v>0</v>
      </c>
      <c r="H60" s="98"/>
      <c r="I60" s="76">
        <f>Tableau6826[[#This Row],[Heures résiduelles]]-H60</f>
        <v>0</v>
      </c>
      <c r="J60" s="76"/>
    </row>
    <row r="61" spans="1:10" ht="15" thickBot="1" x14ac:dyDescent="0.4">
      <c r="A61" s="28" t="s">
        <v>38</v>
      </c>
      <c r="B61" s="160" t="s">
        <v>19</v>
      </c>
      <c r="C61" s="173" t="s">
        <v>187</v>
      </c>
      <c r="D61" s="158">
        <f>SUM(D41:D60)</f>
        <v>0</v>
      </c>
      <c r="E61" s="89">
        <f>SUM(E43:E60)</f>
        <v>0</v>
      </c>
      <c r="F61" s="89">
        <f>SUM(F43:F60)</f>
        <v>0</v>
      </c>
      <c r="G61" s="99">
        <f>Tableau6826[[#This Row],[Prévu
Exercice en cours]]-F62</f>
        <v>0</v>
      </c>
      <c r="H61" s="89">
        <f>SUM(H43:H60)</f>
        <v>0</v>
      </c>
      <c r="I61" s="89">
        <f>SUM(I43:I60)</f>
        <v>0</v>
      </c>
      <c r="J61" s="89"/>
    </row>
    <row r="62" spans="1:10" x14ac:dyDescent="0.35">
      <c r="A62" s="28"/>
      <c r="B62" s="16"/>
      <c r="C62" s="173"/>
      <c r="E62" s="91"/>
      <c r="F62" s="91"/>
      <c r="G62" s="106"/>
      <c r="H62" s="98"/>
      <c r="I62" s="91"/>
      <c r="J62" s="91"/>
    </row>
    <row r="63" spans="1:10" x14ac:dyDescent="0.35">
      <c r="A63" s="15"/>
      <c r="B63" s="25" t="s">
        <v>83</v>
      </c>
      <c r="C63" s="17"/>
      <c r="D63" s="17"/>
      <c r="E63" s="87"/>
      <c r="F63" s="87"/>
      <c r="G63" s="104"/>
      <c r="H63" s="98"/>
      <c r="I63" s="76"/>
      <c r="J63" s="76"/>
    </row>
    <row r="64" spans="1:10" x14ac:dyDescent="0.35">
      <c r="A64" s="15"/>
      <c r="B64" s="26"/>
      <c r="C64" s="17"/>
      <c r="D64" s="17"/>
      <c r="E64" s="87">
        <f>Tableau63[[#This Row],[Prévu
Exercice en cours]]</f>
        <v>0</v>
      </c>
      <c r="F64" s="87"/>
      <c r="G64" s="104">
        <f t="shared" ref="G64:G70" si="5">E64-F64</f>
        <v>0</v>
      </c>
      <c r="H64" s="98"/>
      <c r="I64" s="76">
        <f>Tableau6826[[#This Row],[Heures résiduelles]]-H64</f>
        <v>0</v>
      </c>
      <c r="J64" s="76"/>
    </row>
    <row r="65" spans="1:10" x14ac:dyDescent="0.35">
      <c r="A65" s="15"/>
      <c r="B65" s="26"/>
      <c r="C65" s="17"/>
      <c r="D65" s="17"/>
      <c r="E65" s="87">
        <f>Tableau63[[#This Row],[Prévu
Exercice en cours]]</f>
        <v>0</v>
      </c>
      <c r="F65" s="87"/>
      <c r="G65" s="104">
        <f t="shared" si="5"/>
        <v>0</v>
      </c>
      <c r="H65" s="98"/>
      <c r="I65" s="76">
        <f>Tableau6826[[#This Row],[Heures résiduelles]]-H65</f>
        <v>0</v>
      </c>
      <c r="J65" s="76"/>
    </row>
    <row r="66" spans="1:10" x14ac:dyDescent="0.35">
      <c r="A66" s="15"/>
      <c r="B66" s="26"/>
      <c r="C66" s="17"/>
      <c r="D66" s="17"/>
      <c r="E66" s="87">
        <f>Tableau63[[#This Row],[Prévu
Exercice en cours]]</f>
        <v>0</v>
      </c>
      <c r="F66" s="87"/>
      <c r="G66" s="104">
        <f t="shared" si="5"/>
        <v>0</v>
      </c>
      <c r="H66" s="98"/>
      <c r="I66" s="76">
        <f>Tableau6826[[#This Row],[Heures résiduelles]]-H66</f>
        <v>0</v>
      </c>
      <c r="J66" s="76"/>
    </row>
    <row r="67" spans="1:10" x14ac:dyDescent="0.35">
      <c r="A67" s="15"/>
      <c r="B67" s="26"/>
      <c r="C67" s="17"/>
      <c r="D67" s="17"/>
      <c r="E67" s="87">
        <f>Tableau63[[#This Row],[Prévu
Exercice en cours]]</f>
        <v>0</v>
      </c>
      <c r="F67" s="87"/>
      <c r="G67" s="104">
        <f t="shared" si="5"/>
        <v>0</v>
      </c>
      <c r="H67" s="98"/>
      <c r="I67" s="76">
        <f>Tableau6826[[#This Row],[Heures résiduelles]]-H67</f>
        <v>0</v>
      </c>
      <c r="J67" s="76"/>
    </row>
    <row r="68" spans="1:10" x14ac:dyDescent="0.35">
      <c r="A68" s="15"/>
      <c r="B68" s="26"/>
      <c r="C68" s="17"/>
      <c r="D68" s="17"/>
      <c r="E68" s="87">
        <f>Tableau63[[#This Row],[Prévu
Exercice en cours]]</f>
        <v>0</v>
      </c>
      <c r="F68" s="87"/>
      <c r="G68" s="104">
        <f t="shared" si="5"/>
        <v>0</v>
      </c>
      <c r="H68" s="98"/>
      <c r="I68" s="76">
        <f>Tableau6826[[#This Row],[Heures résiduelles]]-H68</f>
        <v>0</v>
      </c>
      <c r="J68" s="76"/>
    </row>
    <row r="69" spans="1:10" x14ac:dyDescent="0.35">
      <c r="A69" s="15"/>
      <c r="B69" s="26"/>
      <c r="C69" s="17"/>
      <c r="D69" s="17"/>
      <c r="E69" s="87">
        <f>Tableau63[[#This Row],[Prévu
Exercice en cours]]</f>
        <v>0</v>
      </c>
      <c r="F69" s="87"/>
      <c r="G69" s="104">
        <f t="shared" si="5"/>
        <v>0</v>
      </c>
      <c r="H69" s="98"/>
      <c r="I69" s="76">
        <f>Tableau6826[[#This Row],[Heures résiduelles]]-H69</f>
        <v>0</v>
      </c>
      <c r="J69" s="76"/>
    </row>
    <row r="70" spans="1:10" ht="15" thickBot="1" x14ac:dyDescent="0.4">
      <c r="A70" s="15"/>
      <c r="B70" s="17"/>
      <c r="C70" s="17"/>
      <c r="D70" s="22"/>
      <c r="E70" s="87">
        <f>Tableau63[[#This Row],[Prévu
Exercice en cours]]</f>
        <v>0</v>
      </c>
      <c r="F70" s="88"/>
      <c r="G70" s="104">
        <f t="shared" si="5"/>
        <v>0</v>
      </c>
      <c r="H70" s="98"/>
      <c r="I70" s="76">
        <f>Tableau6826[[#This Row],[Heures résiduelles]]-H70</f>
        <v>0</v>
      </c>
      <c r="J70" s="76"/>
    </row>
    <row r="71" spans="1:10" ht="15" thickBot="1" x14ac:dyDescent="0.4">
      <c r="A71" s="15"/>
      <c r="B71" s="17"/>
      <c r="C71" s="17"/>
      <c r="D71" s="154">
        <f>SUM(D63:D70)</f>
        <v>0</v>
      </c>
      <c r="E71" s="89">
        <f>SUM(E63:E70)</f>
        <v>0</v>
      </c>
      <c r="F71" s="89">
        <f>SUM(F63:F70)</f>
        <v>0</v>
      </c>
      <c r="G71" s="99">
        <f>Tableau6826[[#This Row],[Prévu
Exercice en cours]]-F72</f>
        <v>0</v>
      </c>
      <c r="H71" s="89">
        <f>SUM(H63:H70)</f>
        <v>0</v>
      </c>
      <c r="I71" s="89">
        <f>SUM(I63:I70)</f>
        <v>0</v>
      </c>
      <c r="J71" s="89"/>
    </row>
    <row r="72" spans="1:10" x14ac:dyDescent="0.35">
      <c r="A72" s="15"/>
      <c r="B72" s="25" t="s">
        <v>84</v>
      </c>
      <c r="C72" s="17"/>
      <c r="E72" s="91"/>
      <c r="F72" s="91"/>
      <c r="G72" s="106"/>
      <c r="H72" s="98"/>
      <c r="I72" s="91"/>
      <c r="J72" s="91"/>
    </row>
    <row r="73" spans="1:10" x14ac:dyDescent="0.35">
      <c r="A73" s="156"/>
      <c r="B73" s="17"/>
      <c r="C73" s="17"/>
      <c r="D73" s="17"/>
      <c r="E73" s="87"/>
      <c r="F73" s="87"/>
      <c r="G73" s="104"/>
      <c r="H73" s="98"/>
      <c r="I73" s="76"/>
      <c r="J73" s="76"/>
    </row>
    <row r="74" spans="1:10" x14ac:dyDescent="0.35">
      <c r="A74" s="156" t="s">
        <v>51</v>
      </c>
      <c r="B74" s="17"/>
      <c r="C74" s="17" t="s">
        <v>85</v>
      </c>
      <c r="D74" s="17"/>
      <c r="E74" s="87">
        <f>'Budget de 20XX'!F75</f>
        <v>0</v>
      </c>
      <c r="F74" s="87"/>
      <c r="G74" s="104">
        <f t="shared" ref="G74:G75" si="6">E74-F74</f>
        <v>0</v>
      </c>
      <c r="H74" s="98"/>
      <c r="I74" s="76">
        <f>Tableau6826[[#This Row],[Heures résiduelles]]-H74</f>
        <v>0</v>
      </c>
      <c r="J74" s="76"/>
    </row>
    <row r="75" spans="1:10" ht="15" thickBot="1" x14ac:dyDescent="0.4">
      <c r="A75" s="156" t="s">
        <v>50</v>
      </c>
      <c r="B75" s="17"/>
      <c r="C75" s="17" t="s">
        <v>80</v>
      </c>
      <c r="D75" s="22"/>
      <c r="E75" s="87">
        <f>'Budget de 20XX'!F76</f>
        <v>0</v>
      </c>
      <c r="F75" s="88"/>
      <c r="G75" s="104">
        <f t="shared" si="6"/>
        <v>0</v>
      </c>
      <c r="H75" s="98"/>
      <c r="I75" s="76">
        <f>Tableau6826[[#This Row],[Heures résiduelles]]-H75</f>
        <v>0</v>
      </c>
      <c r="J75" s="76"/>
    </row>
    <row r="76" spans="1:10" ht="15" thickBot="1" x14ac:dyDescent="0.4">
      <c r="A76" s="156"/>
      <c r="B76" s="17"/>
      <c r="C76" s="17"/>
      <c r="D76" s="154">
        <f>SUM(D73:D75)</f>
        <v>0</v>
      </c>
      <c r="E76" s="89">
        <f>SUM(E73:E75)</f>
        <v>0</v>
      </c>
      <c r="F76" s="89">
        <f>SUM(F73:F75)</f>
        <v>0</v>
      </c>
      <c r="G76" s="99">
        <f>Tableau6826[[#This Row],[Prévu
Exercice en cours]]-F77</f>
        <v>0</v>
      </c>
      <c r="H76" s="89">
        <f>SUM(H73:H75)</f>
        <v>0</v>
      </c>
      <c r="I76" s="89">
        <f>SUM(I73:I75)</f>
        <v>0</v>
      </c>
      <c r="J76" s="89"/>
    </row>
    <row r="77" spans="1:10" x14ac:dyDescent="0.35">
      <c r="A77" s="15"/>
      <c r="B77" s="25" t="s">
        <v>86</v>
      </c>
      <c r="C77" s="17"/>
      <c r="E77" s="91"/>
      <c r="F77" s="91"/>
      <c r="G77" s="106"/>
      <c r="H77" s="98"/>
      <c r="I77" s="91"/>
      <c r="J77" s="91"/>
    </row>
    <row r="78" spans="1:10" x14ac:dyDescent="0.35">
      <c r="A78" s="156" t="s">
        <v>40</v>
      </c>
      <c r="B78" s="17"/>
      <c r="C78" s="17" t="s">
        <v>87</v>
      </c>
      <c r="D78" s="17"/>
      <c r="E78" s="87">
        <f>'Budget de 20XX'!F79</f>
        <v>0</v>
      </c>
      <c r="F78" s="87"/>
      <c r="G78" s="104">
        <f t="shared" ref="G78:G87" si="7">E78-F78</f>
        <v>0</v>
      </c>
      <c r="H78" s="98"/>
      <c r="I78" s="76">
        <f>Tableau6826[[#This Row],[Heures résiduelles]]-H78</f>
        <v>0</v>
      </c>
      <c r="J78" s="76"/>
    </row>
    <row r="79" spans="1:10" x14ac:dyDescent="0.35">
      <c r="A79" s="156" t="s">
        <v>41</v>
      </c>
      <c r="B79" s="17"/>
      <c r="C79" s="17" t="s">
        <v>88</v>
      </c>
      <c r="D79" s="17"/>
      <c r="E79" s="87">
        <f>'Budget de 20XX'!F80</f>
        <v>0</v>
      </c>
      <c r="F79" s="87"/>
      <c r="G79" s="104">
        <f t="shared" si="7"/>
        <v>0</v>
      </c>
      <c r="H79" s="98"/>
      <c r="I79" s="76">
        <f>Tableau6826[[#This Row],[Heures résiduelles]]-H79</f>
        <v>0</v>
      </c>
      <c r="J79" s="76"/>
    </row>
    <row r="80" spans="1:10" x14ac:dyDescent="0.35">
      <c r="A80" s="156" t="s">
        <v>42</v>
      </c>
      <c r="B80" s="17"/>
      <c r="C80" s="173" t="s">
        <v>1</v>
      </c>
      <c r="D80" s="17"/>
      <c r="E80" s="87">
        <f>'Budget de 20XX'!F81</f>
        <v>0</v>
      </c>
      <c r="F80" s="87"/>
      <c r="G80" s="104">
        <f t="shared" si="7"/>
        <v>0</v>
      </c>
      <c r="H80" s="98"/>
      <c r="I80" s="76">
        <f>Tableau6826[[#This Row],[Heures résiduelles]]-H80</f>
        <v>0</v>
      </c>
      <c r="J80" s="76"/>
    </row>
    <row r="81" spans="1:10" x14ac:dyDescent="0.35">
      <c r="A81" s="156" t="s">
        <v>43</v>
      </c>
      <c r="B81" s="17"/>
      <c r="C81" s="174" t="s">
        <v>185</v>
      </c>
      <c r="D81" s="17"/>
      <c r="E81" s="87">
        <f>'Budget de 20XX'!F82</f>
        <v>0</v>
      </c>
      <c r="F81" s="87"/>
      <c r="G81" s="104">
        <f t="shared" si="7"/>
        <v>0</v>
      </c>
      <c r="H81" s="98"/>
      <c r="I81" s="76">
        <f>Tableau6826[[#This Row],[Heures résiduelles]]-H81</f>
        <v>0</v>
      </c>
      <c r="J81" s="76"/>
    </row>
    <row r="82" spans="1:10" ht="43.5" x14ac:dyDescent="0.35">
      <c r="A82" s="156" t="s">
        <v>44</v>
      </c>
      <c r="B82" s="17"/>
      <c r="C82" s="174" t="s">
        <v>91</v>
      </c>
      <c r="D82" s="17"/>
      <c r="E82" s="87">
        <f>'Budget de 20XX'!F83</f>
        <v>0</v>
      </c>
      <c r="F82" s="87"/>
      <c r="G82" s="104">
        <f t="shared" si="7"/>
        <v>0</v>
      </c>
      <c r="H82" s="98"/>
      <c r="I82" s="76">
        <f>Tableau6826[[#This Row],[Heures résiduelles]]-H82</f>
        <v>0</v>
      </c>
      <c r="J82" s="76"/>
    </row>
    <row r="83" spans="1:10" ht="29" x14ac:dyDescent="0.35">
      <c r="A83" s="156" t="s">
        <v>45</v>
      </c>
      <c r="B83" s="17"/>
      <c r="C83" s="174" t="s">
        <v>188</v>
      </c>
      <c r="D83" s="17"/>
      <c r="E83" s="87">
        <f>'Budget de 20XX'!F84</f>
        <v>0</v>
      </c>
      <c r="F83" s="87"/>
      <c r="G83" s="104">
        <f t="shared" si="7"/>
        <v>0</v>
      </c>
      <c r="H83" s="98"/>
      <c r="I83" s="76">
        <f>Tableau6826[[#This Row],[Heures résiduelles]]-H83</f>
        <v>0</v>
      </c>
      <c r="J83" s="76"/>
    </row>
    <row r="84" spans="1:10" x14ac:dyDescent="0.35">
      <c r="A84" s="156" t="s">
        <v>46</v>
      </c>
      <c r="B84" s="17"/>
      <c r="C84" s="173" t="s">
        <v>89</v>
      </c>
      <c r="D84" s="17"/>
      <c r="E84" s="87">
        <f>'Budget de 20XX'!F85</f>
        <v>0</v>
      </c>
      <c r="F84" s="87"/>
      <c r="G84" s="104">
        <f t="shared" si="7"/>
        <v>0</v>
      </c>
      <c r="H84" s="98"/>
      <c r="I84" s="76">
        <f>Tableau6826[[#This Row],[Heures résiduelles]]-H84</f>
        <v>0</v>
      </c>
      <c r="J84" s="76"/>
    </row>
    <row r="85" spans="1:10" x14ac:dyDescent="0.35">
      <c r="A85" s="156" t="s">
        <v>47</v>
      </c>
      <c r="B85" s="17"/>
      <c r="C85" s="173" t="s">
        <v>186</v>
      </c>
      <c r="D85" s="17"/>
      <c r="E85" s="87">
        <f>'Budget de 20XX'!F86</f>
        <v>0</v>
      </c>
      <c r="F85" s="87"/>
      <c r="G85" s="104">
        <f t="shared" si="7"/>
        <v>0</v>
      </c>
      <c r="H85" s="98"/>
      <c r="I85" s="76">
        <f>Tableau6826[[#This Row],[Heures résiduelles]]-H85</f>
        <v>0</v>
      </c>
      <c r="J85" s="76"/>
    </row>
    <row r="86" spans="1:10" x14ac:dyDescent="0.35">
      <c r="A86" s="156" t="s">
        <v>39</v>
      </c>
      <c r="B86" s="17"/>
      <c r="C86" s="173" t="s">
        <v>90</v>
      </c>
      <c r="D86" s="17"/>
      <c r="E86" s="87">
        <f>'Budget de 20XX'!F87</f>
        <v>0</v>
      </c>
      <c r="F86" s="87"/>
      <c r="G86" s="104">
        <f t="shared" si="7"/>
        <v>0</v>
      </c>
      <c r="H86" s="98"/>
      <c r="I86" s="76">
        <f>Tableau6826[[#This Row],[Heures résiduelles]]-H86</f>
        <v>0</v>
      </c>
      <c r="J86" s="76"/>
    </row>
    <row r="87" spans="1:10" ht="15" thickBot="1" x14ac:dyDescent="0.4">
      <c r="A87" s="156" t="s">
        <v>37</v>
      </c>
      <c r="B87" s="17"/>
      <c r="C87" s="173" t="s">
        <v>190</v>
      </c>
      <c r="D87" s="22"/>
      <c r="E87" s="87">
        <f>'Budget de 20XX'!F88</f>
        <v>0</v>
      </c>
      <c r="F87" s="88"/>
      <c r="G87" s="104">
        <f t="shared" si="7"/>
        <v>0</v>
      </c>
      <c r="H87" s="98"/>
      <c r="I87" s="76">
        <f>Tableau6826[[#This Row],[Heures résiduelles]]-H87</f>
        <v>0</v>
      </c>
      <c r="J87" s="76"/>
    </row>
    <row r="88" spans="1:10" ht="15" thickBot="1" x14ac:dyDescent="0.4">
      <c r="A88" s="152"/>
      <c r="D88" s="155">
        <f>SUM(D78:D87)</f>
        <v>0</v>
      </c>
      <c r="E88" s="89">
        <f>SUM(E78:E87)</f>
        <v>0</v>
      </c>
      <c r="F88" s="89">
        <f>SUM(F78:F87)</f>
        <v>0</v>
      </c>
      <c r="G88" s="99">
        <f>Tableau6826[[#This Row],[Prévu
Exercice en cours]]-F89</f>
        <v>0</v>
      </c>
      <c r="H88" s="89">
        <f>SUM(H78:H87)</f>
        <v>0</v>
      </c>
      <c r="I88" s="89">
        <f>SUM(I78:I87)</f>
        <v>0</v>
      </c>
      <c r="J88" s="89"/>
    </row>
    <row r="89" spans="1:10" x14ac:dyDescent="0.35">
      <c r="A89" s="13"/>
      <c r="D89" s="19"/>
      <c r="E89" s="93"/>
      <c r="F89" s="93"/>
      <c r="G89" s="100"/>
      <c r="H89" s="100"/>
      <c r="I89" s="93"/>
      <c r="J89" s="93"/>
    </row>
    <row r="90" spans="1:10" ht="15" thickBot="1" x14ac:dyDescent="0.4">
      <c r="A90" s="13"/>
      <c r="C90" s="11" t="s">
        <v>102</v>
      </c>
      <c r="D90" s="31" t="e">
        <f>D88+D76+D71+#REF!+D41+D27+#REF!+#REF!</f>
        <v>#REF!</v>
      </c>
      <c r="E90" s="94">
        <f>E14+E20+E27+E41+E61+E71+E76+E88</f>
        <v>0</v>
      </c>
      <c r="F90" s="94">
        <f>F14+F20+F27+F41+F61+F71+F76+F88</f>
        <v>0</v>
      </c>
      <c r="G90" s="94">
        <f>G14+G20+G27+G41+G61+G71+G76+G88</f>
        <v>0</v>
      </c>
      <c r="H90" s="94">
        <f>H14+H20+H27+H41+H61+H71+H76+H88</f>
        <v>0</v>
      </c>
      <c r="I90" s="107">
        <f>I14+I20+I27+I41+I61+I71+I76+I88</f>
        <v>0</v>
      </c>
      <c r="J90" s="94"/>
    </row>
    <row r="91" spans="1:10" ht="29" x14ac:dyDescent="0.35">
      <c r="A91" s="13"/>
      <c r="C91" s="119" t="s">
        <v>103</v>
      </c>
      <c r="D91" s="10">
        <v>300</v>
      </c>
      <c r="E91" s="95"/>
      <c r="F91" s="96"/>
      <c r="G91" s="101"/>
      <c r="H91" s="101"/>
    </row>
    <row r="92" spans="1:10" x14ac:dyDescent="0.35">
      <c r="G92" s="102"/>
      <c r="H92" s="102"/>
    </row>
    <row r="94" spans="1:10" x14ac:dyDescent="0.35">
      <c r="C94" s="11" t="s">
        <v>104</v>
      </c>
    </row>
    <row r="95" spans="1:10" x14ac:dyDescent="0.35">
      <c r="C95" s="10" t="s">
        <v>105</v>
      </c>
    </row>
  </sheetData>
  <mergeCells count="4">
    <mergeCell ref="B2:C2"/>
    <mergeCell ref="B3:C3"/>
    <mergeCell ref="B4:C4"/>
    <mergeCell ref="A1:C1"/>
  </mergeCells>
  <conditionalFormatting sqref="G91:G1048576 G2:G89">
    <cfRule type="cellIs" dxfId="20" priority="1" operator="lessThan">
      <formula>0</formula>
    </cfRule>
  </conditionalFormatting>
  <dataValidations count="1">
    <dataValidation type="list" allowBlank="1" showErrorMessage="1" sqref="A1:C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scale="61" fitToHeight="0" orientation="portrait" r:id="rId1"/>
  <headerFooter>
    <oddFooter>&amp;L&amp;"Arial,Regular"&amp;8Répartition du budget et des tâches
sept.-2020
Propriétaire du modèle : Services d'audit&amp;C&amp;A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6"/>
  <sheetViews>
    <sheetView zoomScaleNormal="100" workbookViewId="0">
      <selection sqref="A1:C1"/>
    </sheetView>
  </sheetViews>
  <sheetFormatPr defaultColWidth="11.453125" defaultRowHeight="14.5" x14ac:dyDescent="0.35"/>
  <cols>
    <col min="1" max="1" width="16.81640625" style="10" customWidth="1"/>
    <col min="2" max="2" width="10.54296875" style="10" customWidth="1"/>
    <col min="3" max="3" width="43.81640625" style="10" customWidth="1"/>
    <col min="4" max="4" width="0" style="10" hidden="1" customWidth="1"/>
    <col min="5" max="7" width="11.81640625" style="86" customWidth="1"/>
    <col min="8" max="8" width="26.81640625" style="10" customWidth="1"/>
    <col min="9" max="16384" width="11.453125" style="10"/>
  </cols>
  <sheetData>
    <row r="1" spans="1:8" x14ac:dyDescent="0.35">
      <c r="A1" s="185" t="s">
        <v>182</v>
      </c>
      <c r="B1" s="186"/>
      <c r="C1" s="186"/>
    </row>
    <row r="2" spans="1:8" ht="21" customHeight="1" x14ac:dyDescent="0.35">
      <c r="A2" s="159" t="s">
        <v>93</v>
      </c>
      <c r="B2" s="188" t="str">
        <f>'Budget de 20XX'!B2:C2</f>
        <v>Entreprise ABC</v>
      </c>
      <c r="C2" s="188"/>
    </row>
    <row r="3" spans="1:8" ht="42" customHeight="1" x14ac:dyDescent="0.35">
      <c r="A3" s="159" t="s">
        <v>94</v>
      </c>
      <c r="B3" s="188" t="str">
        <f>'Budget de 20XX'!B3:C3</f>
        <v>31-décembre-20XX</v>
      </c>
      <c r="C3" s="188"/>
    </row>
    <row r="4" spans="1:8" ht="17.25" customHeight="1" x14ac:dyDescent="0.35">
      <c r="A4" s="159" t="s">
        <v>135</v>
      </c>
      <c r="B4" s="188">
        <f>'Budget de 20XX'!B4:C4</f>
        <v>1234</v>
      </c>
      <c r="C4" s="188"/>
    </row>
    <row r="5" spans="1:8" x14ac:dyDescent="0.35">
      <c r="A5" s="9"/>
      <c r="C5" s="21"/>
    </row>
    <row r="6" spans="1:8" x14ac:dyDescent="0.35">
      <c r="A6" s="9"/>
      <c r="C6" s="21"/>
    </row>
    <row r="7" spans="1:8" ht="43.5" x14ac:dyDescent="0.35">
      <c r="A7" s="118" t="s">
        <v>61</v>
      </c>
      <c r="B7" s="110" t="s">
        <v>97</v>
      </c>
      <c r="C7" s="78" t="s">
        <v>63</v>
      </c>
      <c r="D7" s="19" t="s">
        <v>56</v>
      </c>
      <c r="E7" s="77" t="s">
        <v>168</v>
      </c>
      <c r="F7" s="77" t="s">
        <v>169</v>
      </c>
      <c r="G7" s="77" t="s">
        <v>108</v>
      </c>
      <c r="H7" s="77" t="s">
        <v>64</v>
      </c>
    </row>
    <row r="8" spans="1:8" x14ac:dyDescent="0.35">
      <c r="A8" s="16"/>
      <c r="B8" s="24"/>
      <c r="C8" s="29"/>
      <c r="D8" s="12"/>
      <c r="E8" s="77"/>
      <c r="F8" s="77"/>
      <c r="G8" s="87"/>
      <c r="H8" s="87"/>
    </row>
    <row r="9" spans="1:8" x14ac:dyDescent="0.35">
      <c r="A9" s="27"/>
      <c r="B9" s="9" t="s">
        <v>110</v>
      </c>
      <c r="C9"/>
      <c r="E9" s="87"/>
      <c r="F9" s="87"/>
      <c r="G9" s="104"/>
      <c r="H9" s="87"/>
    </row>
    <row r="10" spans="1:8" ht="19.5" customHeight="1" x14ac:dyDescent="0.35">
      <c r="A10" s="15" t="s">
        <v>21</v>
      </c>
      <c r="B10" s="25" t="s">
        <v>2</v>
      </c>
      <c r="C10" s="18" t="s">
        <v>111</v>
      </c>
      <c r="D10" s="17"/>
      <c r="E10" s="87"/>
      <c r="F10" s="87"/>
      <c r="G10" s="104">
        <f>E10-F10</f>
        <v>0</v>
      </c>
      <c r="H10" s="87"/>
    </row>
    <row r="11" spans="1:8" x14ac:dyDescent="0.35">
      <c r="A11" s="15" t="s">
        <v>25</v>
      </c>
      <c r="B11" s="25" t="s">
        <v>3</v>
      </c>
      <c r="C11" s="18" t="s">
        <v>65</v>
      </c>
      <c r="D11" s="17"/>
      <c r="E11" s="87"/>
      <c r="F11" s="87"/>
      <c r="G11" s="104">
        <f t="shared" ref="G11:G13" si="0">E11-F11</f>
        <v>0</v>
      </c>
      <c r="H11" s="87"/>
    </row>
    <row r="12" spans="1:8" x14ac:dyDescent="0.35">
      <c r="A12" s="15" t="s">
        <v>24</v>
      </c>
      <c r="B12" s="25" t="s">
        <v>4</v>
      </c>
      <c r="C12" s="18" t="s">
        <v>66</v>
      </c>
      <c r="D12" s="17"/>
      <c r="E12" s="87"/>
      <c r="F12" s="87"/>
      <c r="G12" s="104">
        <f t="shared" si="0"/>
        <v>0</v>
      </c>
      <c r="H12" s="87"/>
    </row>
    <row r="13" spans="1:8" ht="15" thickBot="1" x14ac:dyDescent="0.4">
      <c r="A13" s="15" t="s">
        <v>115</v>
      </c>
      <c r="B13" s="16"/>
      <c r="C13" s="18" t="s">
        <v>153</v>
      </c>
      <c r="D13" s="168"/>
      <c r="E13" s="169"/>
      <c r="F13" s="170"/>
      <c r="G13" s="104">
        <f t="shared" si="0"/>
        <v>0</v>
      </c>
      <c r="H13" s="87"/>
    </row>
    <row r="14" spans="1:8" ht="15" thickBot="1" x14ac:dyDescent="0.4">
      <c r="A14" s="27"/>
      <c r="B14" s="9"/>
      <c r="C14"/>
      <c r="D14" s="121"/>
      <c r="E14" s="122">
        <f>SUM(E10:E13)</f>
        <v>0</v>
      </c>
      <c r="F14" s="89">
        <f>SUM(F10:F13)</f>
        <v>0</v>
      </c>
      <c r="G14" s="99">
        <f>SUM(G10:G13)</f>
        <v>0</v>
      </c>
      <c r="H14" s="87"/>
    </row>
    <row r="15" spans="1:8" x14ac:dyDescent="0.35">
      <c r="A15" s="27"/>
      <c r="B15" s="9" t="s">
        <v>112</v>
      </c>
      <c r="C15"/>
      <c r="D15" s="30"/>
      <c r="E15" s="91"/>
      <c r="F15" s="90"/>
      <c r="G15" s="105"/>
      <c r="H15" s="87"/>
    </row>
    <row r="16" spans="1:8" ht="29" x14ac:dyDescent="0.35">
      <c r="A16" s="15" t="s">
        <v>23</v>
      </c>
      <c r="B16" s="25" t="s">
        <v>5</v>
      </c>
      <c r="C16" s="18" t="s">
        <v>67</v>
      </c>
      <c r="D16" s="17"/>
      <c r="E16" s="87"/>
      <c r="F16" s="87"/>
      <c r="G16" s="104">
        <f t="shared" ref="G16:G19" si="1">E16-F16</f>
        <v>0</v>
      </c>
      <c r="H16" s="87"/>
    </row>
    <row r="17" spans="1:8" ht="17.25" customHeight="1" x14ac:dyDescent="0.35">
      <c r="A17" s="15" t="s">
        <v>48</v>
      </c>
      <c r="B17" s="25" t="s">
        <v>6</v>
      </c>
      <c r="C17" s="18" t="s">
        <v>68</v>
      </c>
      <c r="D17" s="17"/>
      <c r="E17" s="87"/>
      <c r="F17" s="87"/>
      <c r="G17" s="104">
        <f t="shared" si="1"/>
        <v>0</v>
      </c>
      <c r="H17" s="87"/>
    </row>
    <row r="18" spans="1:8" x14ac:dyDescent="0.35">
      <c r="A18" s="15" t="s">
        <v>22</v>
      </c>
      <c r="B18" s="25" t="s">
        <v>7</v>
      </c>
      <c r="C18" s="18" t="s">
        <v>69</v>
      </c>
      <c r="D18" s="17"/>
      <c r="E18" s="87"/>
      <c r="F18" s="87"/>
      <c r="G18" s="104">
        <f t="shared" si="1"/>
        <v>0</v>
      </c>
      <c r="H18" s="87"/>
    </row>
    <row r="19" spans="1:8" ht="15" thickBot="1" x14ac:dyDescent="0.4">
      <c r="A19" s="15" t="s">
        <v>26</v>
      </c>
      <c r="B19" s="25" t="s">
        <v>8</v>
      </c>
      <c r="C19" s="18" t="s">
        <v>70</v>
      </c>
      <c r="D19" s="17"/>
      <c r="E19" s="87"/>
      <c r="F19" s="87"/>
      <c r="G19" s="104">
        <f t="shared" si="1"/>
        <v>0</v>
      </c>
      <c r="H19" s="87"/>
    </row>
    <row r="20" spans="1:8" ht="15" thickBot="1" x14ac:dyDescent="0.4">
      <c r="A20" s="28"/>
      <c r="D20" s="121"/>
      <c r="E20" s="122">
        <f>SUM(E16:E19)</f>
        <v>0</v>
      </c>
      <c r="F20" s="89">
        <f>SUM(F16:F19)</f>
        <v>0</v>
      </c>
      <c r="G20" s="99">
        <f>Tableau6824[[#This Row],[Prévu
Exercice précédent]]-F21</f>
        <v>0</v>
      </c>
      <c r="H20" s="87"/>
    </row>
    <row r="21" spans="1:8" x14ac:dyDescent="0.35">
      <c r="A21" s="28"/>
      <c r="B21" s="9" t="s">
        <v>71</v>
      </c>
      <c r="E21" s="91"/>
      <c r="F21" s="91"/>
      <c r="G21" s="106"/>
      <c r="H21" s="87"/>
    </row>
    <row r="22" spans="1:8" x14ac:dyDescent="0.35">
      <c r="A22" s="15" t="s">
        <v>28</v>
      </c>
      <c r="B22" s="111" t="s">
        <v>9</v>
      </c>
      <c r="C22" s="113" t="s">
        <v>72</v>
      </c>
      <c r="D22" s="17"/>
      <c r="E22" s="87"/>
      <c r="F22" s="87"/>
      <c r="G22" s="104">
        <f t="shared" ref="G22:G27" si="2">E22-F22</f>
        <v>0</v>
      </c>
      <c r="H22" s="87"/>
    </row>
    <row r="23" spans="1:8" x14ac:dyDescent="0.35">
      <c r="A23" s="15" t="s">
        <v>29</v>
      </c>
      <c r="B23" s="111" t="s">
        <v>10</v>
      </c>
      <c r="C23" s="113" t="s">
        <v>73</v>
      </c>
      <c r="D23" s="17"/>
      <c r="E23" s="87"/>
      <c r="F23" s="87"/>
      <c r="G23" s="104">
        <f t="shared" si="2"/>
        <v>0</v>
      </c>
      <c r="H23" s="87"/>
    </row>
    <row r="24" spans="1:8" ht="29" x14ac:dyDescent="0.35">
      <c r="A24" s="15" t="s">
        <v>116</v>
      </c>
      <c r="B24" s="111" t="s">
        <v>11</v>
      </c>
      <c r="C24" s="113" t="s">
        <v>74</v>
      </c>
      <c r="D24" s="17"/>
      <c r="E24" s="87"/>
      <c r="F24" s="87"/>
      <c r="G24" s="104">
        <f t="shared" si="2"/>
        <v>0</v>
      </c>
      <c r="H24" s="87"/>
    </row>
    <row r="25" spans="1:8" ht="29" x14ac:dyDescent="0.35">
      <c r="A25" s="15" t="s">
        <v>117</v>
      </c>
      <c r="B25" s="111" t="s">
        <v>12</v>
      </c>
      <c r="C25" s="178" t="s">
        <v>189</v>
      </c>
      <c r="D25" s="17"/>
      <c r="E25" s="87"/>
      <c r="F25" s="87"/>
      <c r="G25" s="104">
        <f t="shared" si="2"/>
        <v>0</v>
      </c>
      <c r="H25" s="87"/>
    </row>
    <row r="26" spans="1:8" x14ac:dyDescent="0.35">
      <c r="A26" s="15"/>
      <c r="B26" s="111"/>
      <c r="D26" s="17"/>
      <c r="E26" s="87"/>
      <c r="F26" s="87"/>
      <c r="G26" s="104">
        <f t="shared" si="2"/>
        <v>0</v>
      </c>
      <c r="H26" s="87"/>
    </row>
    <row r="27" spans="1:8" ht="15" thickBot="1" x14ac:dyDescent="0.4">
      <c r="A27" s="15" t="s">
        <v>30</v>
      </c>
      <c r="B27" s="111"/>
      <c r="C27" s="113" t="s">
        <v>75</v>
      </c>
      <c r="D27" s="22"/>
      <c r="E27" s="88"/>
      <c r="F27" s="88"/>
      <c r="G27" s="104">
        <f t="shared" si="2"/>
        <v>0</v>
      </c>
      <c r="H27" s="87"/>
    </row>
    <row r="28" spans="1:8" ht="15" thickBot="1" x14ac:dyDescent="0.4">
      <c r="A28" s="28"/>
      <c r="C28" s="14"/>
      <c r="D28" s="121">
        <f>SUM(D16:D27)</f>
        <v>0</v>
      </c>
      <c r="E28" s="122">
        <f>SUM(E22:E27)</f>
        <v>0</v>
      </c>
      <c r="F28" s="89">
        <f>SUM(F22:F27)</f>
        <v>0</v>
      </c>
      <c r="G28" s="99">
        <f>Tableau6824[[#This Row],[Prévu
Exercice précédent]]-F29</f>
        <v>0</v>
      </c>
      <c r="H28" s="87"/>
    </row>
    <row r="29" spans="1:8" x14ac:dyDescent="0.35">
      <c r="A29" s="28"/>
      <c r="B29" s="9" t="s">
        <v>81</v>
      </c>
      <c r="E29" s="91"/>
      <c r="F29" s="91"/>
      <c r="G29" s="106"/>
      <c r="H29" s="87"/>
    </row>
    <row r="30" spans="1:8" x14ac:dyDescent="0.35">
      <c r="A30" s="15" t="s">
        <v>31</v>
      </c>
      <c r="B30" s="25" t="s">
        <v>13</v>
      </c>
      <c r="C30" s="10" t="s">
        <v>155</v>
      </c>
      <c r="D30" s="17"/>
      <c r="E30" s="87"/>
      <c r="F30" s="87"/>
      <c r="G30" s="104">
        <f t="shared" ref="G30:G41" si="3">E30-F30</f>
        <v>0</v>
      </c>
      <c r="H30" s="87"/>
    </row>
    <row r="31" spans="1:8" ht="29" x14ac:dyDescent="0.35">
      <c r="A31" s="15" t="s">
        <v>32</v>
      </c>
      <c r="B31" s="25" t="s">
        <v>13</v>
      </c>
      <c r="C31" s="18" t="s">
        <v>158</v>
      </c>
      <c r="D31" s="17"/>
      <c r="E31" s="87"/>
      <c r="F31" s="87"/>
      <c r="G31" s="104">
        <f>Tableau6824[[#This Row],[Prévu
Exercice précédent]]-F33</f>
        <v>0</v>
      </c>
      <c r="H31" s="87"/>
    </row>
    <row r="32" spans="1:8" x14ac:dyDescent="0.35">
      <c r="A32" s="15" t="s">
        <v>33</v>
      </c>
      <c r="B32" s="25" t="s">
        <v>13</v>
      </c>
      <c r="C32" s="18" t="s">
        <v>159</v>
      </c>
      <c r="D32" s="17"/>
      <c r="E32" s="87"/>
      <c r="F32" s="87"/>
      <c r="G32" s="104">
        <f>Tableau6824[[#This Row],[Prévu
Exercice précédent]]-F33</f>
        <v>0</v>
      </c>
      <c r="H32" s="87"/>
    </row>
    <row r="33" spans="1:8" x14ac:dyDescent="0.35">
      <c r="A33" s="15" t="s">
        <v>34</v>
      </c>
      <c r="B33" s="25" t="s">
        <v>13</v>
      </c>
      <c r="C33" s="18" t="s">
        <v>156</v>
      </c>
      <c r="D33" s="17"/>
      <c r="E33" s="87"/>
      <c r="F33" s="87"/>
      <c r="G33" s="104">
        <f>Tableau6824[[#This Row],[Prévu
Exercice précédent]]-F34</f>
        <v>0</v>
      </c>
      <c r="H33" s="87"/>
    </row>
    <row r="34" spans="1:8" x14ac:dyDescent="0.35">
      <c r="A34" s="15" t="s">
        <v>35</v>
      </c>
      <c r="B34" s="25" t="s">
        <v>13</v>
      </c>
      <c r="C34" s="18" t="s">
        <v>157</v>
      </c>
      <c r="D34" s="17"/>
      <c r="E34" s="87"/>
      <c r="F34" s="87"/>
      <c r="G34" s="104">
        <f>Tableau6824[[#This Row],[Prévu
Exercice précédent]]-F36</f>
        <v>0</v>
      </c>
      <c r="H34" s="87"/>
    </row>
    <row r="35" spans="1:8" x14ac:dyDescent="0.35">
      <c r="A35" s="15" t="s">
        <v>118</v>
      </c>
      <c r="B35" s="25" t="s">
        <v>14</v>
      </c>
      <c r="C35" s="18" t="s">
        <v>76</v>
      </c>
      <c r="D35" s="17"/>
      <c r="E35" s="87"/>
      <c r="F35" s="87"/>
      <c r="G35" s="104">
        <f>Tableau6824[[#This Row],[Prévu
Exercice précédent]]-F36</f>
        <v>0</v>
      </c>
      <c r="H35" s="87"/>
    </row>
    <row r="36" spans="1:8" x14ac:dyDescent="0.35">
      <c r="A36" s="15" t="s">
        <v>119</v>
      </c>
      <c r="B36" s="25" t="s">
        <v>15</v>
      </c>
      <c r="C36" s="18" t="s">
        <v>77</v>
      </c>
      <c r="D36" s="17"/>
      <c r="E36" s="87"/>
      <c r="F36" s="87"/>
      <c r="G36" s="104">
        <f t="shared" si="3"/>
        <v>0</v>
      </c>
      <c r="H36" s="87"/>
    </row>
    <row r="37" spans="1:8" x14ac:dyDescent="0.35">
      <c r="A37" s="15" t="s">
        <v>173</v>
      </c>
      <c r="B37" s="25" t="s">
        <v>16</v>
      </c>
      <c r="C37" s="18" t="s">
        <v>78</v>
      </c>
      <c r="D37" s="17"/>
      <c r="E37" s="87"/>
      <c r="F37" s="87"/>
      <c r="G37" s="104">
        <f t="shared" si="3"/>
        <v>0</v>
      </c>
      <c r="H37" s="87"/>
    </row>
    <row r="38" spans="1:8" x14ac:dyDescent="0.35">
      <c r="A38" s="15" t="s">
        <v>174</v>
      </c>
      <c r="B38" s="25" t="s">
        <v>17</v>
      </c>
      <c r="C38" s="18" t="s">
        <v>113</v>
      </c>
      <c r="D38" s="17"/>
      <c r="E38" s="87"/>
      <c r="F38" s="87"/>
      <c r="G38" s="104">
        <f t="shared" si="3"/>
        <v>0</v>
      </c>
      <c r="H38" s="87"/>
    </row>
    <row r="39" spans="1:8" x14ac:dyDescent="0.35">
      <c r="A39" s="15"/>
      <c r="B39" s="25"/>
      <c r="C39" s="18"/>
      <c r="D39" s="17"/>
      <c r="E39" s="87"/>
      <c r="F39" s="87"/>
      <c r="G39" s="104">
        <f t="shared" si="3"/>
        <v>0</v>
      </c>
      <c r="H39" s="87"/>
    </row>
    <row r="40" spans="1:8" x14ac:dyDescent="0.35">
      <c r="A40" s="15" t="s">
        <v>36</v>
      </c>
      <c r="B40" s="25"/>
      <c r="C40" s="18" t="s">
        <v>79</v>
      </c>
      <c r="D40" s="17"/>
      <c r="E40" s="87"/>
      <c r="F40" s="87"/>
      <c r="G40" s="104">
        <f t="shared" si="3"/>
        <v>0</v>
      </c>
      <c r="H40" s="87"/>
    </row>
    <row r="41" spans="1:8" ht="15" thickBot="1" x14ac:dyDescent="0.4">
      <c r="A41" s="15" t="s">
        <v>49</v>
      </c>
      <c r="B41" s="25"/>
      <c r="C41" s="18" t="s">
        <v>80</v>
      </c>
      <c r="D41" s="22"/>
      <c r="E41" s="88"/>
      <c r="F41" s="88"/>
      <c r="G41" s="104">
        <f t="shared" si="3"/>
        <v>0</v>
      </c>
      <c r="H41" s="87"/>
    </row>
    <row r="42" spans="1:8" ht="15" thickBot="1" x14ac:dyDescent="0.4">
      <c r="A42" s="28"/>
      <c r="D42" s="121">
        <f>SUM(D30:D41)</f>
        <v>0</v>
      </c>
      <c r="E42" s="122">
        <f>SUM(E30:E41)</f>
        <v>0</v>
      </c>
      <c r="F42" s="89">
        <f>SUM(F30:F41)</f>
        <v>0</v>
      </c>
      <c r="G42" s="99">
        <f>Tableau6824[[#This Row],[Prévu
Exercice précédent]]-F43</f>
        <v>0</v>
      </c>
      <c r="H42" s="87"/>
    </row>
    <row r="43" spans="1:8" x14ac:dyDescent="0.35">
      <c r="A43" s="28"/>
      <c r="B43" s="9" t="s">
        <v>82</v>
      </c>
      <c r="E43" s="91"/>
      <c r="F43" s="91"/>
      <c r="G43" s="106"/>
      <c r="H43" s="87"/>
    </row>
    <row r="44" spans="1:8" x14ac:dyDescent="0.35">
      <c r="A44" s="15" t="s">
        <v>120</v>
      </c>
      <c r="B44" s="111" t="s">
        <v>18</v>
      </c>
      <c r="C44" s="115" t="s">
        <v>114</v>
      </c>
      <c r="D44" s="17"/>
      <c r="E44" s="87"/>
      <c r="F44" s="87"/>
      <c r="G44" s="104">
        <f t="shared" ref="G44:G61" si="4">E44-F44</f>
        <v>0</v>
      </c>
      <c r="H44" s="87"/>
    </row>
    <row r="45" spans="1:8" x14ac:dyDescent="0.35">
      <c r="A45" s="15" t="s">
        <v>121</v>
      </c>
      <c r="B45" s="111" t="s">
        <v>18</v>
      </c>
      <c r="C45" s="115" t="s">
        <v>160</v>
      </c>
      <c r="D45" s="17"/>
      <c r="E45" s="87"/>
      <c r="F45" s="87"/>
      <c r="G45" s="104">
        <f>Tableau6824[[#This Row],[Prévu
Exercice précédent]]-F46</f>
        <v>0</v>
      </c>
      <c r="H45" s="87"/>
    </row>
    <row r="46" spans="1:8" x14ac:dyDescent="0.35">
      <c r="A46" s="15" t="s">
        <v>122</v>
      </c>
      <c r="B46" s="111" t="s">
        <v>18</v>
      </c>
      <c r="C46" s="115" t="s">
        <v>161</v>
      </c>
      <c r="D46" s="17"/>
      <c r="E46" s="87"/>
      <c r="F46" s="87"/>
      <c r="G46" s="104">
        <f>Tableau6824[[#This Row],[Prévu
Exercice précédent]]-F47</f>
        <v>0</v>
      </c>
      <c r="H46" s="87"/>
    </row>
    <row r="47" spans="1:8" ht="29" x14ac:dyDescent="0.35">
      <c r="A47" s="15" t="s">
        <v>123</v>
      </c>
      <c r="B47" s="111" t="s">
        <v>18</v>
      </c>
      <c r="C47" s="114" t="s">
        <v>162</v>
      </c>
      <c r="D47" s="17"/>
      <c r="E47" s="87"/>
      <c r="F47" s="87"/>
      <c r="G47" s="104">
        <f>Tableau6824[[#This Row],[Prévu
Exercice précédent]]-F54</f>
        <v>0</v>
      </c>
      <c r="H47" s="87"/>
    </row>
    <row r="48" spans="1:8" ht="29" x14ac:dyDescent="0.35">
      <c r="A48" s="15" t="s">
        <v>124</v>
      </c>
      <c r="B48" s="111" t="s">
        <v>18</v>
      </c>
      <c r="C48" s="114" t="s">
        <v>163</v>
      </c>
      <c r="D48" s="17"/>
      <c r="E48" s="87"/>
      <c r="F48" s="87"/>
      <c r="G48" s="104">
        <f>Tableau6824[[#This Row],[Prévu
Exercice précédent]]-F49</f>
        <v>0</v>
      </c>
      <c r="H48" s="87"/>
    </row>
    <row r="49" spans="1:8" x14ac:dyDescent="0.35">
      <c r="A49" s="15"/>
      <c r="B49" s="111"/>
      <c r="C49" s="115"/>
      <c r="D49" s="17"/>
      <c r="E49" s="87"/>
      <c r="F49" s="87"/>
      <c r="G49" s="104">
        <f>Tableau6824[[#This Row],[Prévu
Exercice précédent]]-F50</f>
        <v>0</v>
      </c>
      <c r="H49" s="87"/>
    </row>
    <row r="50" spans="1:8" x14ac:dyDescent="0.35">
      <c r="A50" s="15" t="s">
        <v>142</v>
      </c>
      <c r="B50" s="111"/>
      <c r="C50" s="115" t="s">
        <v>143</v>
      </c>
      <c r="D50" s="17"/>
      <c r="E50" s="87"/>
      <c r="F50" s="87"/>
      <c r="G50" s="104">
        <f>Tableau6824[[#This Row],[Prévu
Exercice précédent]]-F51</f>
        <v>0</v>
      </c>
      <c r="H50" s="87"/>
    </row>
    <row r="51" spans="1:8" x14ac:dyDescent="0.35">
      <c r="A51" s="15" t="s">
        <v>125</v>
      </c>
      <c r="B51" s="111"/>
      <c r="C51" s="115" t="s">
        <v>144</v>
      </c>
      <c r="D51" s="17"/>
      <c r="E51" s="87"/>
      <c r="F51" s="87"/>
      <c r="G51" s="104">
        <f>Tableau6824[[#This Row],[Prévu
Exercice précédent]]-F52</f>
        <v>0</v>
      </c>
      <c r="H51" s="87"/>
    </row>
    <row r="52" spans="1:8" x14ac:dyDescent="0.35">
      <c r="A52" s="15" t="s">
        <v>126</v>
      </c>
      <c r="B52" s="111"/>
      <c r="C52" s="115" t="s">
        <v>145</v>
      </c>
      <c r="D52" s="17"/>
      <c r="E52" s="87"/>
      <c r="F52" s="87"/>
      <c r="G52" s="104">
        <f>Tableau6824[[#This Row],[Prévu
Exercice précédent]]-F53</f>
        <v>0</v>
      </c>
      <c r="H52" s="87"/>
    </row>
    <row r="53" spans="1:8" x14ac:dyDescent="0.35">
      <c r="A53" s="15" t="s">
        <v>127</v>
      </c>
      <c r="B53" s="111"/>
      <c r="C53" s="115" t="s">
        <v>146</v>
      </c>
      <c r="D53" s="17"/>
      <c r="E53" s="87"/>
      <c r="F53" s="87"/>
      <c r="G53" s="104">
        <f>Tableau6824[[#This Row],[Prévu
Exercice précédent]]-F54</f>
        <v>0</v>
      </c>
      <c r="H53" s="87"/>
    </row>
    <row r="54" spans="1:8" x14ac:dyDescent="0.35">
      <c r="A54" s="15" t="s">
        <v>128</v>
      </c>
      <c r="B54" s="111"/>
      <c r="C54" s="115" t="s">
        <v>147</v>
      </c>
      <c r="D54" s="17"/>
      <c r="E54" s="87"/>
      <c r="F54" s="87"/>
      <c r="G54" s="104">
        <f>Tableau6824[[#This Row],[Prévu
Exercice précédent]]-F59</f>
        <v>0</v>
      </c>
      <c r="H54" s="87"/>
    </row>
    <row r="55" spans="1:8" x14ac:dyDescent="0.35">
      <c r="A55" s="15" t="s">
        <v>129</v>
      </c>
      <c r="B55" s="111"/>
      <c r="C55" s="115" t="s">
        <v>148</v>
      </c>
      <c r="D55" s="17"/>
      <c r="E55" s="87"/>
      <c r="F55" s="87"/>
      <c r="G55" s="104">
        <f>Tableau6824[[#This Row],[Prévu
Exercice précédent]]-F56</f>
        <v>0</v>
      </c>
      <c r="H55" s="87"/>
    </row>
    <row r="56" spans="1:8" x14ac:dyDescent="0.35">
      <c r="A56" s="15" t="s">
        <v>130</v>
      </c>
      <c r="B56" s="111"/>
      <c r="C56" s="115" t="s">
        <v>149</v>
      </c>
      <c r="D56" s="17"/>
      <c r="E56" s="87"/>
      <c r="F56" s="87"/>
      <c r="G56" s="104">
        <f>Tableau6824[[#This Row],[Prévu
Exercice précédent]]-F59</f>
        <v>0</v>
      </c>
      <c r="H56" s="87"/>
    </row>
    <row r="57" spans="1:8" x14ac:dyDescent="0.35">
      <c r="A57" s="15" t="s">
        <v>131</v>
      </c>
      <c r="B57" s="111"/>
      <c r="C57" s="115" t="s">
        <v>150</v>
      </c>
      <c r="D57" s="17"/>
      <c r="E57" s="87"/>
      <c r="F57" s="87"/>
      <c r="G57" s="104">
        <f>Tableau6824[[#This Row],[Prévu
Exercice précédent]]-F58</f>
        <v>0</v>
      </c>
      <c r="H57" s="87"/>
    </row>
    <row r="58" spans="1:8" x14ac:dyDescent="0.35">
      <c r="A58" s="15" t="s">
        <v>132</v>
      </c>
      <c r="B58" s="111"/>
      <c r="C58" s="115" t="s">
        <v>165</v>
      </c>
      <c r="D58" s="17"/>
      <c r="E58" s="87"/>
      <c r="F58" s="87"/>
      <c r="G58" s="104">
        <f>Tableau6824[[#This Row],[Prévu
Exercice précédent]]-F59</f>
        <v>0</v>
      </c>
      <c r="H58" s="87"/>
    </row>
    <row r="59" spans="1:8" x14ac:dyDescent="0.35">
      <c r="A59" s="15" t="s">
        <v>133</v>
      </c>
      <c r="B59" s="111"/>
      <c r="C59" s="115" t="s">
        <v>151</v>
      </c>
      <c r="D59" s="17"/>
      <c r="E59" s="87"/>
      <c r="F59" s="87"/>
      <c r="G59" s="104">
        <f>Tableau6824[[#This Row],[Prévu
Exercice précédent]]-F60</f>
        <v>0</v>
      </c>
      <c r="H59" s="87"/>
    </row>
    <row r="60" spans="1:8" x14ac:dyDescent="0.35">
      <c r="A60" s="15" t="s">
        <v>134</v>
      </c>
      <c r="B60" s="111"/>
      <c r="C60" s="116" t="s">
        <v>152</v>
      </c>
      <c r="D60" s="17"/>
      <c r="E60" s="87"/>
      <c r="F60" s="87"/>
      <c r="G60" s="104">
        <f t="shared" si="4"/>
        <v>0</v>
      </c>
      <c r="H60" s="87"/>
    </row>
    <row r="61" spans="1:8" ht="15" thickBot="1" x14ac:dyDescent="0.4">
      <c r="A61" s="15" t="s">
        <v>38</v>
      </c>
      <c r="B61" s="111" t="s">
        <v>19</v>
      </c>
      <c r="C61" s="175" t="s">
        <v>187</v>
      </c>
      <c r="D61" s="23"/>
      <c r="E61" s="92"/>
      <c r="F61" s="92"/>
      <c r="G61" s="104">
        <f t="shared" si="4"/>
        <v>0</v>
      </c>
      <c r="H61" s="87"/>
    </row>
    <row r="62" spans="1:8" ht="15" thickBot="1" x14ac:dyDescent="0.4">
      <c r="A62" s="28"/>
      <c r="D62" s="121">
        <f>SUM(D41:D61)</f>
        <v>0</v>
      </c>
      <c r="E62" s="122">
        <f>SUM(E44:E61)</f>
        <v>0</v>
      </c>
      <c r="F62" s="89">
        <f>SUM(F44:F61)</f>
        <v>0</v>
      </c>
      <c r="G62" s="99">
        <f>Tableau6824[[#This Row],[Prévu
Exercice précédent]]-F63</f>
        <v>0</v>
      </c>
      <c r="H62" s="87"/>
    </row>
    <row r="63" spans="1:8" x14ac:dyDescent="0.35">
      <c r="A63" s="28"/>
      <c r="B63" s="9" t="s">
        <v>83</v>
      </c>
      <c r="E63" s="91"/>
      <c r="F63" s="91"/>
      <c r="G63" s="106"/>
      <c r="H63" s="87"/>
    </row>
    <row r="64" spans="1:8" x14ac:dyDescent="0.35">
      <c r="A64" s="15"/>
      <c r="B64" s="26"/>
      <c r="C64" s="17"/>
      <c r="D64" s="17"/>
      <c r="E64" s="87"/>
      <c r="F64" s="87"/>
      <c r="G64" s="104">
        <f t="shared" ref="G64:G71" si="5">E64-F64</f>
        <v>0</v>
      </c>
      <c r="H64" s="87"/>
    </row>
    <row r="65" spans="1:8" x14ac:dyDescent="0.35">
      <c r="A65" s="15"/>
      <c r="B65" s="26"/>
      <c r="C65" s="17"/>
      <c r="D65" s="17"/>
      <c r="E65" s="87"/>
      <c r="F65" s="87"/>
      <c r="G65" s="104">
        <f t="shared" si="5"/>
        <v>0</v>
      </c>
      <c r="H65" s="87"/>
    </row>
    <row r="66" spans="1:8" x14ac:dyDescent="0.35">
      <c r="A66" s="15"/>
      <c r="B66" s="26"/>
      <c r="C66" s="17"/>
      <c r="D66" s="17"/>
      <c r="E66" s="87"/>
      <c r="F66" s="87"/>
      <c r="G66" s="104">
        <f t="shared" si="5"/>
        <v>0</v>
      </c>
      <c r="H66" s="87"/>
    </row>
    <row r="67" spans="1:8" x14ac:dyDescent="0.35">
      <c r="A67" s="15"/>
      <c r="B67" s="26"/>
      <c r="C67" s="17"/>
      <c r="D67" s="17"/>
      <c r="E67" s="87"/>
      <c r="F67" s="87"/>
      <c r="G67" s="104">
        <f t="shared" si="5"/>
        <v>0</v>
      </c>
      <c r="H67" s="87"/>
    </row>
    <row r="68" spans="1:8" x14ac:dyDescent="0.35">
      <c r="A68" s="15"/>
      <c r="B68" s="26"/>
      <c r="C68" s="17"/>
      <c r="D68" s="17"/>
      <c r="E68" s="87"/>
      <c r="F68" s="87"/>
      <c r="G68" s="104">
        <f t="shared" si="5"/>
        <v>0</v>
      </c>
      <c r="H68" s="87"/>
    </row>
    <row r="69" spans="1:8" x14ac:dyDescent="0.35">
      <c r="A69" s="15"/>
      <c r="B69" s="26"/>
      <c r="C69" s="17"/>
      <c r="D69" s="17"/>
      <c r="E69" s="87"/>
      <c r="F69" s="87"/>
      <c r="G69" s="104">
        <f t="shared" si="5"/>
        <v>0</v>
      </c>
      <c r="H69" s="87"/>
    </row>
    <row r="70" spans="1:8" x14ac:dyDescent="0.35">
      <c r="A70" s="15"/>
      <c r="B70" s="26"/>
      <c r="C70" s="17"/>
      <c r="D70" s="17"/>
      <c r="E70" s="87"/>
      <c r="F70" s="87"/>
      <c r="G70" s="104">
        <f t="shared" si="5"/>
        <v>0</v>
      </c>
      <c r="H70" s="87"/>
    </row>
    <row r="71" spans="1:8" ht="15" thickBot="1" x14ac:dyDescent="0.4">
      <c r="A71" s="15"/>
      <c r="B71" s="26"/>
      <c r="C71" s="17"/>
      <c r="D71" s="22"/>
      <c r="E71" s="88"/>
      <c r="F71" s="88"/>
      <c r="G71" s="104">
        <f t="shared" si="5"/>
        <v>0</v>
      </c>
      <c r="H71" s="87"/>
    </row>
    <row r="72" spans="1:8" ht="15" thickBot="1" x14ac:dyDescent="0.4">
      <c r="A72" s="28"/>
      <c r="D72" s="121">
        <f>SUM(D64:D71)</f>
        <v>0</v>
      </c>
      <c r="E72" s="122">
        <f>SUM(E64:E71)</f>
        <v>0</v>
      </c>
      <c r="F72" s="89">
        <f>SUM(F64:F71)</f>
        <v>0</v>
      </c>
      <c r="G72" s="99">
        <f>Tableau6824[[#This Row],[Prévu
Exercice précédent]]-F73</f>
        <v>0</v>
      </c>
      <c r="H72" s="87"/>
    </row>
    <row r="73" spans="1:8" x14ac:dyDescent="0.35">
      <c r="A73" s="28"/>
      <c r="B73" s="9" t="s">
        <v>84</v>
      </c>
      <c r="E73" s="91"/>
      <c r="F73" s="91"/>
      <c r="G73" s="106"/>
      <c r="H73" s="87"/>
    </row>
    <row r="74" spans="1:8" x14ac:dyDescent="0.35">
      <c r="A74" s="15"/>
      <c r="B74" s="26"/>
      <c r="C74" s="17"/>
      <c r="D74" s="17"/>
      <c r="E74" s="87"/>
      <c r="F74" s="87"/>
      <c r="G74" s="104">
        <f t="shared" ref="G74:G76" si="6">E74-F74</f>
        <v>0</v>
      </c>
      <c r="H74" s="87"/>
    </row>
    <row r="75" spans="1:8" x14ac:dyDescent="0.35">
      <c r="A75" s="15" t="s">
        <v>51</v>
      </c>
      <c r="B75" s="26"/>
      <c r="C75" s="116" t="s">
        <v>85</v>
      </c>
      <c r="D75" s="17"/>
      <c r="E75" s="87"/>
      <c r="F75" s="87"/>
      <c r="G75" s="104">
        <f t="shared" si="6"/>
        <v>0</v>
      </c>
      <c r="H75" s="87"/>
    </row>
    <row r="76" spans="1:8" ht="15" thickBot="1" x14ac:dyDescent="0.4">
      <c r="A76" s="15" t="s">
        <v>50</v>
      </c>
      <c r="B76" s="26"/>
      <c r="C76" s="115" t="s">
        <v>80</v>
      </c>
      <c r="D76" s="22"/>
      <c r="E76" s="88"/>
      <c r="F76" s="88"/>
      <c r="G76" s="104">
        <f t="shared" si="6"/>
        <v>0</v>
      </c>
      <c r="H76" s="87"/>
    </row>
    <row r="77" spans="1:8" ht="15" thickBot="1" x14ac:dyDescent="0.4">
      <c r="A77" s="28"/>
      <c r="D77" s="121">
        <f>SUM(D74:D76)</f>
        <v>0</v>
      </c>
      <c r="E77" s="122">
        <f>SUM(E74:E76)</f>
        <v>0</v>
      </c>
      <c r="F77" s="89">
        <f>SUM(F74:F76)</f>
        <v>0</v>
      </c>
      <c r="G77" s="99">
        <f>Tableau6824[[#This Row],[Prévu
Exercice précédent]]-F78</f>
        <v>0</v>
      </c>
      <c r="H77" s="87"/>
    </row>
    <row r="78" spans="1:8" x14ac:dyDescent="0.35">
      <c r="A78" s="28"/>
      <c r="B78" s="9" t="s">
        <v>86</v>
      </c>
      <c r="E78" s="91"/>
      <c r="F78" s="91"/>
      <c r="G78" s="106"/>
      <c r="H78" s="87"/>
    </row>
    <row r="79" spans="1:8" x14ac:dyDescent="0.35">
      <c r="A79" s="15" t="s">
        <v>40</v>
      </c>
      <c r="B79" s="24"/>
      <c r="C79" s="116" t="s">
        <v>87</v>
      </c>
      <c r="D79" s="17"/>
      <c r="E79" s="87"/>
      <c r="F79" s="87"/>
      <c r="G79" s="104">
        <f t="shared" ref="G79:G88" si="7">E79-F79</f>
        <v>0</v>
      </c>
      <c r="H79" s="87"/>
    </row>
    <row r="80" spans="1:8" x14ac:dyDescent="0.35">
      <c r="A80" s="15" t="s">
        <v>41</v>
      </c>
      <c r="B80" s="24"/>
      <c r="C80" s="115" t="s">
        <v>88</v>
      </c>
      <c r="D80" s="17"/>
      <c r="E80" s="87"/>
      <c r="F80" s="87"/>
      <c r="G80" s="104">
        <f t="shared" si="7"/>
        <v>0</v>
      </c>
      <c r="H80" s="87"/>
    </row>
    <row r="81" spans="1:8" x14ac:dyDescent="0.35">
      <c r="A81" s="15" t="s">
        <v>42</v>
      </c>
      <c r="B81" s="24"/>
      <c r="C81" s="175" t="s">
        <v>1</v>
      </c>
      <c r="D81" s="17"/>
      <c r="E81" s="87"/>
      <c r="F81" s="87"/>
      <c r="G81" s="104">
        <f t="shared" si="7"/>
        <v>0</v>
      </c>
      <c r="H81" s="87"/>
    </row>
    <row r="82" spans="1:8" x14ac:dyDescent="0.35">
      <c r="A82" s="15" t="s">
        <v>43</v>
      </c>
      <c r="B82" s="24"/>
      <c r="C82" s="176" t="s">
        <v>185</v>
      </c>
      <c r="D82" s="17"/>
      <c r="E82" s="87"/>
      <c r="F82" s="87"/>
      <c r="G82" s="104">
        <f t="shared" si="7"/>
        <v>0</v>
      </c>
      <c r="H82" s="87"/>
    </row>
    <row r="83" spans="1:8" ht="58" x14ac:dyDescent="0.35">
      <c r="A83" s="15" t="s">
        <v>44</v>
      </c>
      <c r="B83" s="26"/>
      <c r="C83" s="177" t="s">
        <v>91</v>
      </c>
      <c r="D83" s="17"/>
      <c r="E83" s="87"/>
      <c r="F83" s="87"/>
      <c r="G83" s="104">
        <f t="shared" si="7"/>
        <v>0</v>
      </c>
      <c r="H83" s="87"/>
    </row>
    <row r="84" spans="1:8" ht="29" x14ac:dyDescent="0.35">
      <c r="A84" s="15" t="s">
        <v>45</v>
      </c>
      <c r="B84" s="24"/>
      <c r="C84" s="178" t="s">
        <v>188</v>
      </c>
      <c r="D84" s="17"/>
      <c r="E84" s="87"/>
      <c r="F84" s="87"/>
      <c r="G84" s="104">
        <f t="shared" si="7"/>
        <v>0</v>
      </c>
      <c r="H84" s="87"/>
    </row>
    <row r="85" spans="1:8" x14ac:dyDescent="0.35">
      <c r="A85" s="15" t="s">
        <v>46</v>
      </c>
      <c r="B85" s="24"/>
      <c r="C85" s="175" t="s">
        <v>89</v>
      </c>
      <c r="D85" s="17"/>
      <c r="E85" s="87"/>
      <c r="F85" s="87"/>
      <c r="G85" s="104">
        <f t="shared" si="7"/>
        <v>0</v>
      </c>
      <c r="H85" s="87"/>
    </row>
    <row r="86" spans="1:8" x14ac:dyDescent="0.35">
      <c r="A86" s="15" t="s">
        <v>47</v>
      </c>
      <c r="B86" s="24"/>
      <c r="C86" s="173" t="s">
        <v>186</v>
      </c>
      <c r="D86" s="17"/>
      <c r="E86" s="87"/>
      <c r="F86" s="87"/>
      <c r="G86" s="104">
        <f t="shared" si="7"/>
        <v>0</v>
      </c>
      <c r="H86" s="87"/>
    </row>
    <row r="87" spans="1:8" x14ac:dyDescent="0.35">
      <c r="A87" s="15" t="s">
        <v>39</v>
      </c>
      <c r="B87" s="24"/>
      <c r="C87" s="116" t="s">
        <v>90</v>
      </c>
      <c r="D87" s="17"/>
      <c r="E87" s="87"/>
      <c r="F87" s="87"/>
      <c r="G87" s="104">
        <f t="shared" si="7"/>
        <v>0</v>
      </c>
      <c r="H87" s="87"/>
    </row>
    <row r="88" spans="1:8" ht="15" thickBot="1" x14ac:dyDescent="0.4">
      <c r="A88" s="15" t="s">
        <v>37</v>
      </c>
      <c r="B88" s="24"/>
      <c r="C88" s="176" t="s">
        <v>190</v>
      </c>
      <c r="D88" s="22"/>
      <c r="E88" s="88"/>
      <c r="F88" s="88"/>
      <c r="G88" s="104">
        <f t="shared" si="7"/>
        <v>0</v>
      </c>
      <c r="H88" s="87"/>
    </row>
    <row r="89" spans="1:8" ht="15" thickBot="1" x14ac:dyDescent="0.4">
      <c r="A89" s="13"/>
      <c r="D89" s="123">
        <f>SUM(D79:D88)</f>
        <v>0</v>
      </c>
      <c r="E89" s="122">
        <f>SUM(E79:E88)</f>
        <v>0</v>
      </c>
      <c r="F89" s="89">
        <f>SUM(F79:F88)</f>
        <v>0</v>
      </c>
      <c r="G89" s="99">
        <f>Tableau6824[[#This Row],[Prévu
Exercice précédent]]-F90</f>
        <v>0</v>
      </c>
      <c r="H89" s="87"/>
    </row>
    <row r="90" spans="1:8" x14ac:dyDescent="0.35">
      <c r="A90" s="13"/>
      <c r="D90" s="19"/>
      <c r="E90" s="93"/>
      <c r="F90" s="93"/>
      <c r="G90" s="100"/>
      <c r="H90" s="108"/>
    </row>
    <row r="91" spans="1:8" ht="15" thickBot="1" x14ac:dyDescent="0.4">
      <c r="A91" s="13"/>
      <c r="C91" s="120" t="s">
        <v>102</v>
      </c>
      <c r="D91" s="31" t="e">
        <f>D89+D77+D72+#REF!+D42+D28+#REF!+D61</f>
        <v>#REF!</v>
      </c>
      <c r="E91" s="94">
        <f>E14+E20+E28+E42+E62+E72+E77+E89</f>
        <v>0</v>
      </c>
      <c r="F91" s="94">
        <f>F14+F20+F28+F42+F62+F72+F77+F89</f>
        <v>0</v>
      </c>
      <c r="G91" s="94">
        <f>G14+G20+G28+G42+G62+G72+G77+G89</f>
        <v>0</v>
      </c>
      <c r="H91" s="109"/>
    </row>
    <row r="92" spans="1:8" ht="29" x14ac:dyDescent="0.35">
      <c r="A92" s="13"/>
      <c r="C92" s="119" t="s">
        <v>103</v>
      </c>
      <c r="D92" s="10">
        <v>300</v>
      </c>
      <c r="E92" s="95"/>
      <c r="F92" s="96"/>
      <c r="G92" s="101"/>
    </row>
    <row r="93" spans="1:8" x14ac:dyDescent="0.35">
      <c r="G93" s="102"/>
    </row>
    <row r="95" spans="1:8" x14ac:dyDescent="0.35">
      <c r="C95" s="11" t="s">
        <v>106</v>
      </c>
    </row>
    <row r="96" spans="1:8" x14ac:dyDescent="0.35">
      <c r="C96" s="10" t="s">
        <v>107</v>
      </c>
    </row>
  </sheetData>
  <mergeCells count="4">
    <mergeCell ref="B2:C2"/>
    <mergeCell ref="B3:C3"/>
    <mergeCell ref="B4:C4"/>
    <mergeCell ref="A1:C1"/>
  </mergeCells>
  <conditionalFormatting sqref="H90 H7 G1:G1048576">
    <cfRule type="cellIs" dxfId="8" priority="3" operator="lessThan">
      <formula>0</formula>
    </cfRule>
  </conditionalFormatting>
  <dataValidations count="1">
    <dataValidation type="list" allowBlank="1" showErrorMessage="1" sqref="A1:C1">
      <formula1>SecurityLabel</formula1>
    </dataValidation>
  </dataValidations>
  <pageMargins left="0.70866141732283472" right="0.70866141732283472" top="0.74803149606299213" bottom="0.74803149606299213" header="0.31496062992125984" footer="0.39370078740157483"/>
  <pageSetup scale="61" orientation="portrait" r:id="rId1"/>
  <headerFooter>
    <oddFooter>&amp;L&amp;"Arial,Regular"&amp;8Répartition du budget et des tâches
sept.-2020
Propriétaire du modèle : Services d'audit&amp;C&amp;A</oddFooter>
  </headerFooter>
  <ignoredErrors>
    <ignoredError sqref="A14:D14 A83:F83 A82:B82 D82:F82 A40:F41 D36:F39 A10:B10 D10:F10 A16:F19 A15 C15:F15 B25 A27:F27 D23:F26 A61:B61 B44 D60:F60 A11:F12 A21:F22 A20:D20 D30:F30 B36:B38 D44:F44 A75:F76 A85:F85 A84:B84 D84:F84 A92:F103 A91:D91 F91 B23 B24 A29:F29 A28:D28 A43:F43 A42:D42 A63:F71 A62:D62 A73:F74 A72:D72 A78:F81 A77:D77 A90:F90 A89:D89 D61:F61 A87:F87 A86:B86 D86:F86 A88:B88 D88:F88" numberStoredAsText="1"/>
    <ignoredError sqref="G10:H12 H14 G60:H61 G15:H19 G36:H41 G75:H103 G21:H27 H20 G29:H30 H28 G43:H44 H42 G63:H71 H62 G73:H74 H72" numberStoredAsText="1" calculatedColumn="1"/>
    <ignoredError sqref="G104:I113 I10:I12 I60:I74 I14:I30 I36:I44 I75:I103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10"/>
  <sheetViews>
    <sheetView workbookViewId="0"/>
  </sheetViews>
  <sheetFormatPr defaultColWidth="9.1796875" defaultRowHeight="14.5" x14ac:dyDescent="0.35"/>
  <cols>
    <col min="1" max="1" width="36.81640625" customWidth="1"/>
  </cols>
  <sheetData>
    <row r="1" spans="1:1" x14ac:dyDescent="0.35">
      <c r="A1" s="172" t="s">
        <v>175</v>
      </c>
    </row>
    <row r="2" spans="1:1" x14ac:dyDescent="0.35">
      <c r="A2" s="172" t="s">
        <v>176</v>
      </c>
    </row>
    <row r="3" spans="1:1" x14ac:dyDescent="0.35">
      <c r="A3" s="172" t="s">
        <v>177</v>
      </c>
    </row>
    <row r="4" spans="1:1" x14ac:dyDescent="0.35">
      <c r="A4" s="172" t="s">
        <v>178</v>
      </c>
    </row>
    <row r="5" spans="1:1" x14ac:dyDescent="0.35">
      <c r="A5" s="172" t="s">
        <v>179</v>
      </c>
    </row>
    <row r="6" spans="1:1" x14ac:dyDescent="0.35">
      <c r="A6" s="172" t="s">
        <v>180</v>
      </c>
    </row>
    <row r="7" spans="1:1" x14ac:dyDescent="0.35">
      <c r="A7" s="172" t="s">
        <v>181</v>
      </c>
    </row>
    <row r="8" spans="1:1" x14ac:dyDescent="0.35">
      <c r="A8" s="172" t="s">
        <v>182</v>
      </c>
    </row>
    <row r="9" spans="1:1" x14ac:dyDescent="0.35">
      <c r="A9" s="172" t="s">
        <v>183</v>
      </c>
    </row>
    <row r="10" spans="1:1" x14ac:dyDescent="0.35">
      <c r="A10" s="17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Budget de 20XX</vt:lpstr>
      <vt:lpstr>Attribution des tâches </vt:lpstr>
      <vt:lpstr>Suivi du budget </vt:lpstr>
      <vt:lpstr>Analyse du budget définitif</vt:lpstr>
      <vt:lpstr>SecurityLabel</vt:lpstr>
      <vt:lpstr>'Attribution des tâches '!Print_Titles</vt:lpstr>
      <vt:lpstr>'Budget de 20XX'!Print_Titles</vt:lpstr>
      <vt:lpstr>SecurityLabel</vt:lpstr>
      <vt:lpstr>'Attribution des tâches '!Title</vt:lpstr>
      <vt:lpstr>'Attribution des tâches '!Titles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 du budget et des tâches</dc:title>
  <dc:subject>Répartition du budget et des tâches</dc:subject>
  <dc:creator>OAG-BVG</dc:creator>
  <cp:lastModifiedBy>Martin, Anne-Marie</cp:lastModifiedBy>
  <cp:lastPrinted>2020-09-08T18:09:35Z</cp:lastPrinted>
  <dcterms:created xsi:type="dcterms:W3CDTF">2010-07-15T17:25:10Z</dcterms:created>
  <dcterms:modified xsi:type="dcterms:W3CDTF">2023-05-26T17:30:38Z</dcterms:modified>
  <cp:category>Modèle</cp:category>
  <cp:contentStatus>15612</cp:contentStatus>
</cp:coreProperties>
</file>